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67" activeTab="0"/>
  </bookViews>
  <sheets>
    <sheet name="SUM" sheetId="1" r:id="rId1"/>
    <sheet name="uguns" sheetId="2" r:id="rId2"/>
    <sheet name="otra puse" sheetId="3" r:id="rId3"/>
    <sheet name="mīti" sheetId="4" r:id="rId4"/>
    <sheet name="meži" sheetId="5" r:id="rId5"/>
    <sheet name="kalni" sheetId="6" r:id="rId6"/>
    <sheet name="āres" sheetId="7" r:id="rId7"/>
    <sheet name="kultūristi" sheetId="8" r:id="rId8"/>
    <sheet name="civilizācija" sheetId="9" r:id="rId9"/>
    <sheet name="REGULARITĀTE" sheetId="10" r:id="rId10"/>
    <sheet name="PAPILDKVESTI" sheetId="11" r:id="rId11"/>
    <sheet name="ELLĪTE" sheetId="12" r:id="rId12"/>
  </sheets>
  <definedNames/>
  <calcPr fullCalcOnLoad="1"/>
</workbook>
</file>

<file path=xl/sharedStrings.xml><?xml version="1.0" encoding="utf-8"?>
<sst xmlns="http://schemas.openxmlformats.org/spreadsheetml/2006/main" count="600" uniqueCount="105">
  <si>
    <t>calibra.lv 666</t>
  </si>
  <si>
    <t>RA</t>
  </si>
  <si>
    <t>Emīls un Berlīnes zēni</t>
  </si>
  <si>
    <t>Nachos Racing</t>
  </si>
  <si>
    <t>FIKsie</t>
  </si>
  <si>
    <t>Nafigatori</t>
  </si>
  <si>
    <t>Spīd Tur un Šur</t>
  </si>
  <si>
    <t>Shameejie un draugi</t>
  </si>
  <si>
    <t>golp foreva</t>
  </si>
  <si>
    <t>kasieris pie lodziņa</t>
  </si>
  <si>
    <t>Pavēlnieki</t>
  </si>
  <si>
    <t>Enkura Saules</t>
  </si>
  <si>
    <t>Criminal Racing</t>
  </si>
  <si>
    <t>Horti</t>
  </si>
  <si>
    <t>Sensation White</t>
  </si>
  <si>
    <t>Enkura Brigāde</t>
  </si>
  <si>
    <t>Calibra.lv 1</t>
  </si>
  <si>
    <t>Goga Racing</t>
  </si>
  <si>
    <t>FONONS</t>
  </si>
  <si>
    <t>Brunavieši</t>
  </si>
  <si>
    <t>BAGI</t>
  </si>
  <si>
    <t>Zaljais Citrons</t>
  </si>
  <si>
    <t>Ezītis lepns putns...</t>
  </si>
  <si>
    <t>blonde paranoia</t>
  </si>
  <si>
    <t>STIenis Red</t>
  </si>
  <si>
    <t>Huļiganka</t>
  </si>
  <si>
    <t>Enkurs II</t>
  </si>
  <si>
    <t>GP racing</t>
  </si>
  <si>
    <t>Paranojas Partizāni</t>
  </si>
  <si>
    <t>STIenis 30</t>
  </si>
  <si>
    <t>Paranojas SMP</t>
  </si>
  <si>
    <t>Netcar</t>
  </si>
  <si>
    <t>alfisti.lv</t>
  </si>
  <si>
    <t>STIenis Timber</t>
  </si>
  <si>
    <t>Vinters un Feders Team</t>
  </si>
  <si>
    <t>rukSTI</t>
  </si>
  <si>
    <t>Bora VeePee</t>
  </si>
  <si>
    <t>GARS</t>
  </si>
  <si>
    <t>Džuba-Dzuba</t>
  </si>
  <si>
    <t>STIenis 43</t>
  </si>
  <si>
    <t>NR</t>
  </si>
  <si>
    <t>KOMANDA</t>
  </si>
  <si>
    <t>AMATALINE</t>
  </si>
  <si>
    <t>AVOTS</t>
  </si>
  <si>
    <t>DZELZCEĻŠ</t>
  </si>
  <si>
    <t>KUKU</t>
  </si>
  <si>
    <t>PORTALS</t>
  </si>
  <si>
    <t>GANĪBAS</t>
  </si>
  <si>
    <t>CĒSIS</t>
  </si>
  <si>
    <t>KALNA PURVS</t>
  </si>
  <si>
    <t>STABURAGS</t>
  </si>
  <si>
    <t>KRĒSLINIEKI</t>
  </si>
  <si>
    <t>KALĀČI</t>
  </si>
  <si>
    <t>TANĪSS</t>
  </si>
  <si>
    <t>FOSFORS</t>
  </si>
  <si>
    <t>PETERSONS</t>
  </si>
  <si>
    <t>METRONOMS</t>
  </si>
  <si>
    <t>DAJEBKUR</t>
  </si>
  <si>
    <t>KĀRĻI</t>
  </si>
  <si>
    <t>STRAUPE</t>
  </si>
  <si>
    <t>VESELAVA</t>
  </si>
  <si>
    <t>BRUĢIS</t>
  </si>
  <si>
    <t>VIDEO</t>
  </si>
  <si>
    <t>PAGRABS</t>
  </si>
  <si>
    <t>HAOSS</t>
  </si>
  <si>
    <t>PARADISE</t>
  </si>
  <si>
    <t>NECEĻI</t>
  </si>
  <si>
    <t>PROLINE</t>
  </si>
  <si>
    <t>MUIŽA</t>
  </si>
  <si>
    <t>AUZAS</t>
  </si>
  <si>
    <t>OBJEKTS</t>
  </si>
  <si>
    <t>BRUŅINIEKS</t>
  </si>
  <si>
    <t>EZERI</t>
  </si>
  <si>
    <t>HEAVEN</t>
  </si>
  <si>
    <t>AMATA</t>
  </si>
  <si>
    <t>SIĻĶES</t>
  </si>
  <si>
    <t>RAKSTI</t>
  </si>
  <si>
    <t>KAZIS</t>
  </si>
  <si>
    <t>ZEMSAULE</t>
  </si>
  <si>
    <t>DIENVIDUS</t>
  </si>
  <si>
    <t>EXTRA</t>
  </si>
  <si>
    <t>KOPĀ</t>
  </si>
  <si>
    <t>TUMŠO MEŽU NOSLĒPUMI</t>
  </si>
  <si>
    <t>ZUDUŠĀS PASAULES MĪTI</t>
  </si>
  <si>
    <t>MŪŽĪGĀ UGUNS</t>
  </si>
  <si>
    <t>HUB1</t>
  </si>
  <si>
    <t>HUB2</t>
  </si>
  <si>
    <t>KULTŪRISTI MUMS APKĀRT</t>
  </si>
  <si>
    <t>CIVILIZĀCIJAS LĪKLOČI</t>
  </si>
  <si>
    <t>LATVIJAS PLAŠĀS ĀRES</t>
  </si>
  <si>
    <t>STALTO KALNU IZAICINĀJUMS</t>
  </si>
  <si>
    <t>OTRA PUSE</t>
  </si>
  <si>
    <t>ELLĪTES KARTES</t>
  </si>
  <si>
    <t>1. UZDEVUMS</t>
  </si>
  <si>
    <t>2. UZDEVUMS</t>
  </si>
  <si>
    <t>3. UZDEVUMS</t>
  </si>
  <si>
    <t>4. UZDEVUMS</t>
  </si>
  <si>
    <t>SPRUNGUĻI</t>
  </si>
  <si>
    <t>IESILDĪŠANĀS</t>
  </si>
  <si>
    <t>PAPILDKVESTI</t>
  </si>
  <si>
    <t>REGULARITĀTE</t>
  </si>
  <si>
    <t>PUNKTI</t>
  </si>
  <si>
    <t>KOPSUMMA</t>
  </si>
  <si>
    <t>VIETA - ELLĪTES KLASE</t>
  </si>
  <si>
    <t>VIETA - NORMĀLĀ KLASE</t>
  </si>
</sst>
</file>

<file path=xl/styles.xml><?xml version="1.0" encoding="utf-8"?>
<styleSheet xmlns="http://schemas.openxmlformats.org/spreadsheetml/2006/main">
  <numFmts count="2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_(* #,##0.0000_);_(* \(#,##0.00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174" fontId="1" fillId="0" borderId="0" xfId="15" applyNumberFormat="1" applyFont="1" applyAlignment="1">
      <alignment/>
    </xf>
    <xf numFmtId="0" fontId="5" fillId="0" borderId="0" xfId="0" applyFont="1" applyBorder="1" applyAlignment="1">
      <alignment horizontal="left"/>
    </xf>
    <xf numFmtId="0" fontId="1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174" fontId="0" fillId="0" borderId="0" xfId="15" applyNumberFormat="1" applyFill="1" applyAlignment="1">
      <alignment/>
    </xf>
    <xf numFmtId="174" fontId="0" fillId="0" borderId="0" xfId="15" applyNumberFormat="1" applyFont="1" applyFill="1" applyAlignment="1">
      <alignment/>
    </xf>
    <xf numFmtId="0" fontId="1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174" fontId="1" fillId="0" borderId="0" xfId="15" applyNumberFormat="1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6" fillId="3" borderId="0" xfId="0" applyFont="1" applyFill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4" borderId="1" xfId="0" applyFont="1" applyFill="1" applyBorder="1" applyAlignment="1">
      <alignment horizontal="left"/>
    </xf>
    <xf numFmtId="174" fontId="0" fillId="0" borderId="1" xfId="15" applyNumberFormat="1" applyBorder="1" applyAlignment="1">
      <alignment/>
    </xf>
    <xf numFmtId="174" fontId="1" fillId="0" borderId="1" xfId="15" applyNumberFormat="1" applyFont="1" applyBorder="1" applyAlignment="1">
      <alignment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6" fillId="3" borderId="1" xfId="0" applyFont="1" applyFill="1" applyBorder="1" applyAlignment="1">
      <alignment/>
    </xf>
    <xf numFmtId="174" fontId="1" fillId="0" borderId="1" xfId="15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right"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174" fontId="0" fillId="0" borderId="1" xfId="15" applyNumberFormat="1" applyFont="1" applyFill="1" applyBorder="1" applyAlignment="1">
      <alignment/>
    </xf>
    <xf numFmtId="0" fontId="0" fillId="4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workbookViewId="0" topLeftCell="A1">
      <selection activeCell="H21" sqref="H21"/>
    </sheetView>
  </sheetViews>
  <sheetFormatPr defaultColWidth="9.140625" defaultRowHeight="12.75"/>
  <cols>
    <col min="1" max="2" width="10.28125" style="0" customWidth="1"/>
    <col min="3" max="3" width="3.57421875" style="3" bestFit="1" customWidth="1"/>
    <col min="4" max="4" width="25.28125" style="4" bestFit="1" customWidth="1"/>
    <col min="5" max="5" width="11.28125" style="0" customWidth="1"/>
    <col min="6" max="6" width="13.421875" style="0" bestFit="1" customWidth="1"/>
    <col min="7" max="7" width="8.00390625" style="0" bestFit="1" customWidth="1"/>
    <col min="8" max="8" width="14.8515625" style="0" bestFit="1" customWidth="1"/>
    <col min="9" max="9" width="10.8515625" style="0" bestFit="1" customWidth="1"/>
    <col min="10" max="10" width="9.57421875" style="0" bestFit="1" customWidth="1"/>
    <col min="11" max="11" width="16.421875" style="0" bestFit="1" customWidth="1"/>
    <col min="12" max="12" width="13.140625" style="0" customWidth="1"/>
    <col min="13" max="13" width="14.28125" style="0" bestFit="1" customWidth="1"/>
    <col min="14" max="14" width="15.00390625" style="0" customWidth="1"/>
    <col min="15" max="15" width="8.421875" style="0" bestFit="1" customWidth="1"/>
    <col min="16" max="16" width="8.00390625" style="14" bestFit="1" customWidth="1"/>
  </cols>
  <sheetData>
    <row r="1" ht="26.25">
      <c r="D1" s="9" t="s">
        <v>102</v>
      </c>
    </row>
    <row r="2" spans="1:16" ht="38.25">
      <c r="A2" s="22" t="s">
        <v>104</v>
      </c>
      <c r="B2" s="22" t="s">
        <v>103</v>
      </c>
      <c r="C2" s="23" t="s">
        <v>40</v>
      </c>
      <c r="D2" s="24" t="s">
        <v>41</v>
      </c>
      <c r="E2" s="25" t="s">
        <v>83</v>
      </c>
      <c r="F2" s="25" t="s">
        <v>82</v>
      </c>
      <c r="G2" s="25" t="s">
        <v>84</v>
      </c>
      <c r="H2" s="25" t="s">
        <v>90</v>
      </c>
      <c r="I2" s="25" t="s">
        <v>91</v>
      </c>
      <c r="J2" s="25" t="s">
        <v>89</v>
      </c>
      <c r="K2" s="25" t="s">
        <v>87</v>
      </c>
      <c r="L2" s="25" t="s">
        <v>88</v>
      </c>
      <c r="M2" s="25" t="s">
        <v>99</v>
      </c>
      <c r="N2" s="25" t="s">
        <v>100</v>
      </c>
      <c r="O2" s="25" t="s">
        <v>92</v>
      </c>
      <c r="P2" s="22" t="s">
        <v>81</v>
      </c>
    </row>
    <row r="3" spans="1:16" ht="12.75">
      <c r="A3" s="26">
        <v>6</v>
      </c>
      <c r="B3" s="27"/>
      <c r="C3" s="23">
        <v>1</v>
      </c>
      <c r="D3" s="28" t="s">
        <v>0</v>
      </c>
      <c r="E3" s="29"/>
      <c r="F3" s="29"/>
      <c r="G3" s="29"/>
      <c r="H3" s="29"/>
      <c r="I3" s="29">
        <v>1610</v>
      </c>
      <c r="J3" s="29">
        <v>2391</v>
      </c>
      <c r="K3" s="29"/>
      <c r="L3" s="29">
        <v>2016</v>
      </c>
      <c r="M3" s="29">
        <v>2326.5</v>
      </c>
      <c r="N3" s="29"/>
      <c r="O3" s="29"/>
      <c r="P3" s="30">
        <v>8343.5</v>
      </c>
    </row>
    <row r="4" spans="1:16" ht="12.75">
      <c r="A4" s="26">
        <v>16</v>
      </c>
      <c r="B4" s="27"/>
      <c r="C4" s="23">
        <v>2</v>
      </c>
      <c r="D4" s="24" t="s">
        <v>1</v>
      </c>
      <c r="E4" s="29">
        <v>2550</v>
      </c>
      <c r="F4" s="29">
        <v>1000</v>
      </c>
      <c r="G4" s="29"/>
      <c r="H4" s="29"/>
      <c r="I4" s="29"/>
      <c r="J4" s="29"/>
      <c r="K4" s="29"/>
      <c r="L4" s="29"/>
      <c r="M4" s="29">
        <v>1430</v>
      </c>
      <c r="N4" s="29"/>
      <c r="O4" s="29"/>
      <c r="P4" s="30">
        <v>4980</v>
      </c>
    </row>
    <row r="5" spans="1:16" ht="12.75">
      <c r="A5" s="26">
        <v>15</v>
      </c>
      <c r="B5" s="27"/>
      <c r="C5" s="23">
        <v>3</v>
      </c>
      <c r="D5" s="24" t="s">
        <v>2</v>
      </c>
      <c r="E5" s="29">
        <v>2400</v>
      </c>
      <c r="F5" s="29"/>
      <c r="G5" s="29"/>
      <c r="H5" s="29">
        <v>2325</v>
      </c>
      <c r="I5" s="29"/>
      <c r="J5" s="29"/>
      <c r="K5" s="29"/>
      <c r="L5" s="29"/>
      <c r="M5" s="29">
        <v>500</v>
      </c>
      <c r="N5" s="29"/>
      <c r="O5" s="29"/>
      <c r="P5" s="30">
        <v>5225</v>
      </c>
    </row>
    <row r="6" spans="1:16" ht="12.75">
      <c r="A6" s="27"/>
      <c r="B6" s="26">
        <v>6</v>
      </c>
      <c r="C6" s="23">
        <v>4</v>
      </c>
      <c r="D6" s="31" t="s">
        <v>3</v>
      </c>
      <c r="E6" s="29"/>
      <c r="F6" s="29"/>
      <c r="G6" s="29">
        <v>3045</v>
      </c>
      <c r="H6" s="29">
        <v>2325</v>
      </c>
      <c r="I6" s="29"/>
      <c r="J6" s="29">
        <v>2436</v>
      </c>
      <c r="K6" s="29"/>
      <c r="L6" s="29"/>
      <c r="M6" s="29">
        <v>1637</v>
      </c>
      <c r="N6" s="29">
        <v>464</v>
      </c>
      <c r="O6" s="29">
        <v>525</v>
      </c>
      <c r="P6" s="30">
        <v>10432</v>
      </c>
    </row>
    <row r="7" spans="1:16" ht="12.75">
      <c r="A7" s="26">
        <v>19</v>
      </c>
      <c r="B7" s="27"/>
      <c r="C7" s="23">
        <v>5</v>
      </c>
      <c r="D7" s="24" t="s">
        <v>4</v>
      </c>
      <c r="E7" s="29"/>
      <c r="F7" s="29"/>
      <c r="G7" s="29"/>
      <c r="H7" s="29"/>
      <c r="I7" s="29">
        <v>2700</v>
      </c>
      <c r="J7" s="29"/>
      <c r="K7" s="29"/>
      <c r="L7" s="29"/>
      <c r="M7" s="29">
        <v>1009</v>
      </c>
      <c r="N7" s="29">
        <v>469</v>
      </c>
      <c r="O7" s="29"/>
      <c r="P7" s="30">
        <v>4178</v>
      </c>
    </row>
    <row r="8" spans="1:16" ht="12.75">
      <c r="A8" s="27"/>
      <c r="B8" s="26">
        <v>14</v>
      </c>
      <c r="C8" s="23">
        <v>6</v>
      </c>
      <c r="D8" s="31" t="s">
        <v>5</v>
      </c>
      <c r="E8" s="29">
        <v>1950</v>
      </c>
      <c r="F8" s="29"/>
      <c r="G8" s="29"/>
      <c r="H8" s="29">
        <v>600</v>
      </c>
      <c r="I8" s="29"/>
      <c r="J8" s="29"/>
      <c r="K8" s="29"/>
      <c r="L8" s="29"/>
      <c r="M8" s="29">
        <v>1696</v>
      </c>
      <c r="N8" s="29">
        <v>303</v>
      </c>
      <c r="O8" s="29">
        <v>300</v>
      </c>
      <c r="P8" s="30">
        <v>4849</v>
      </c>
    </row>
    <row r="9" spans="1:16" ht="12.75">
      <c r="A9" s="26">
        <v>21</v>
      </c>
      <c r="B9" s="27"/>
      <c r="C9" s="23">
        <v>7</v>
      </c>
      <c r="D9" s="24" t="s">
        <v>6</v>
      </c>
      <c r="E9" s="29"/>
      <c r="F9" s="29"/>
      <c r="G9" s="29">
        <v>2370</v>
      </c>
      <c r="H9" s="29"/>
      <c r="I9" s="29"/>
      <c r="J9" s="29"/>
      <c r="K9" s="29"/>
      <c r="L9" s="29"/>
      <c r="M9" s="29">
        <v>1020</v>
      </c>
      <c r="N9" s="29">
        <v>669</v>
      </c>
      <c r="O9" s="29"/>
      <c r="P9" s="30">
        <v>4059</v>
      </c>
    </row>
    <row r="10" spans="1:16" ht="12.75">
      <c r="A10" s="27"/>
      <c r="B10" s="26">
        <v>8</v>
      </c>
      <c r="C10" s="23">
        <v>8</v>
      </c>
      <c r="D10" s="31" t="s">
        <v>7</v>
      </c>
      <c r="E10" s="29">
        <v>2850</v>
      </c>
      <c r="F10" s="29"/>
      <c r="G10" s="29">
        <v>1100</v>
      </c>
      <c r="H10" s="29"/>
      <c r="I10" s="29"/>
      <c r="J10" s="29"/>
      <c r="K10" s="29">
        <v>450</v>
      </c>
      <c r="L10" s="29"/>
      <c r="M10" s="29">
        <v>1590</v>
      </c>
      <c r="N10" s="29">
        <v>992</v>
      </c>
      <c r="O10" s="29">
        <v>300</v>
      </c>
      <c r="P10" s="30">
        <v>7282</v>
      </c>
    </row>
    <row r="11" spans="1:16" ht="12.75">
      <c r="A11" s="27"/>
      <c r="B11" s="26">
        <v>11</v>
      </c>
      <c r="C11" s="23">
        <v>9</v>
      </c>
      <c r="D11" s="31" t="s">
        <v>8</v>
      </c>
      <c r="E11" s="29">
        <v>1100</v>
      </c>
      <c r="F11" s="29"/>
      <c r="G11" s="29"/>
      <c r="H11" s="29"/>
      <c r="I11" s="29">
        <v>900</v>
      </c>
      <c r="J11" s="29"/>
      <c r="K11" s="29">
        <v>2079</v>
      </c>
      <c r="L11" s="29"/>
      <c r="M11" s="29">
        <v>960</v>
      </c>
      <c r="N11" s="29"/>
      <c r="O11" s="29">
        <v>472</v>
      </c>
      <c r="P11" s="30">
        <v>5511</v>
      </c>
    </row>
    <row r="12" spans="1:16" ht="12.75">
      <c r="A12" s="27"/>
      <c r="B12" s="26">
        <v>5</v>
      </c>
      <c r="C12" s="23">
        <v>10</v>
      </c>
      <c r="D12" s="24" t="s">
        <v>9</v>
      </c>
      <c r="E12" s="29"/>
      <c r="F12" s="29"/>
      <c r="G12" s="29"/>
      <c r="H12" s="29"/>
      <c r="I12" s="29">
        <v>2025</v>
      </c>
      <c r="J12" s="29">
        <v>1100</v>
      </c>
      <c r="K12" s="29"/>
      <c r="L12" s="29">
        <v>1878</v>
      </c>
      <c r="M12" s="29">
        <v>2256</v>
      </c>
      <c r="N12" s="29">
        <v>348</v>
      </c>
      <c r="O12" s="29">
        <v>3000</v>
      </c>
      <c r="P12" s="30">
        <v>10607</v>
      </c>
    </row>
    <row r="13" spans="1:16" ht="12.75">
      <c r="A13" s="26">
        <v>20</v>
      </c>
      <c r="B13" s="27"/>
      <c r="C13" s="23">
        <v>11</v>
      </c>
      <c r="D13" s="31" t="s">
        <v>10</v>
      </c>
      <c r="E13" s="29"/>
      <c r="F13" s="29"/>
      <c r="G13" s="29"/>
      <c r="H13" s="29"/>
      <c r="I13" s="29"/>
      <c r="J13" s="29">
        <v>2292</v>
      </c>
      <c r="K13" s="29"/>
      <c r="L13" s="29"/>
      <c r="M13" s="29">
        <v>1226</v>
      </c>
      <c r="N13" s="29">
        <v>560</v>
      </c>
      <c r="O13" s="29"/>
      <c r="P13" s="30">
        <v>4078</v>
      </c>
    </row>
    <row r="14" spans="1:16" ht="12.75">
      <c r="A14" s="26">
        <v>5</v>
      </c>
      <c r="B14" s="27"/>
      <c r="C14" s="23">
        <v>12</v>
      </c>
      <c r="D14" s="24" t="s">
        <v>11</v>
      </c>
      <c r="E14" s="29">
        <v>1100</v>
      </c>
      <c r="F14" s="29"/>
      <c r="G14" s="29"/>
      <c r="H14" s="29"/>
      <c r="I14" s="29">
        <v>2025</v>
      </c>
      <c r="J14" s="29">
        <v>2409</v>
      </c>
      <c r="K14" s="29"/>
      <c r="L14" s="29"/>
      <c r="M14" s="29">
        <v>2199</v>
      </c>
      <c r="N14" s="29">
        <v>663</v>
      </c>
      <c r="O14" s="29"/>
      <c r="P14" s="30">
        <v>8396</v>
      </c>
    </row>
    <row r="15" spans="1:16" ht="12.75">
      <c r="A15" s="26">
        <v>11</v>
      </c>
      <c r="B15" s="27"/>
      <c r="C15" s="23">
        <v>13</v>
      </c>
      <c r="D15" s="24" t="s">
        <v>12</v>
      </c>
      <c r="E15" s="29"/>
      <c r="F15" s="29"/>
      <c r="G15" s="29"/>
      <c r="H15" s="29"/>
      <c r="I15" s="29">
        <v>450</v>
      </c>
      <c r="J15" s="29">
        <v>2436</v>
      </c>
      <c r="K15" s="29"/>
      <c r="L15" s="29">
        <v>2553</v>
      </c>
      <c r="M15" s="29">
        <v>767.5</v>
      </c>
      <c r="N15" s="29">
        <v>1038</v>
      </c>
      <c r="O15" s="29"/>
      <c r="P15" s="30">
        <v>7244.5</v>
      </c>
    </row>
    <row r="16" spans="1:16" ht="12.75">
      <c r="A16" s="27"/>
      <c r="B16" s="26">
        <v>10</v>
      </c>
      <c r="C16" s="23">
        <v>14</v>
      </c>
      <c r="D16" s="24" t="s">
        <v>13</v>
      </c>
      <c r="E16" s="29"/>
      <c r="F16" s="29"/>
      <c r="G16" s="29">
        <v>1080</v>
      </c>
      <c r="H16" s="29"/>
      <c r="I16" s="29"/>
      <c r="J16" s="29">
        <v>2758</v>
      </c>
      <c r="K16" s="29"/>
      <c r="L16" s="29"/>
      <c r="M16" s="29">
        <v>1050</v>
      </c>
      <c r="N16" s="29">
        <v>443</v>
      </c>
      <c r="O16" s="29">
        <v>598</v>
      </c>
      <c r="P16" s="30">
        <v>5929</v>
      </c>
    </row>
    <row r="17" spans="1:16" ht="12.75">
      <c r="A17" s="27"/>
      <c r="B17" s="26">
        <v>15</v>
      </c>
      <c r="C17" s="23">
        <v>15</v>
      </c>
      <c r="D17" s="31" t="s">
        <v>14</v>
      </c>
      <c r="E17" s="29">
        <v>1100</v>
      </c>
      <c r="F17" s="29">
        <v>500</v>
      </c>
      <c r="G17" s="29"/>
      <c r="H17" s="29"/>
      <c r="I17" s="29">
        <v>450</v>
      </c>
      <c r="J17" s="29"/>
      <c r="K17" s="29"/>
      <c r="L17" s="29"/>
      <c r="M17" s="29">
        <v>1200</v>
      </c>
      <c r="N17" s="29">
        <v>812</v>
      </c>
      <c r="O17" s="29">
        <v>300</v>
      </c>
      <c r="P17" s="30">
        <v>4362</v>
      </c>
    </row>
    <row r="18" spans="1:16" ht="12.75">
      <c r="A18" s="27"/>
      <c r="B18" s="32">
        <v>3</v>
      </c>
      <c r="C18" s="23">
        <v>16</v>
      </c>
      <c r="D18" s="24" t="s">
        <v>15</v>
      </c>
      <c r="E18" s="29">
        <v>2850</v>
      </c>
      <c r="F18" s="29">
        <v>500</v>
      </c>
      <c r="G18" s="29">
        <v>2190</v>
      </c>
      <c r="H18" s="29"/>
      <c r="I18" s="29"/>
      <c r="J18" s="29"/>
      <c r="K18" s="29"/>
      <c r="L18" s="29"/>
      <c r="M18" s="29">
        <v>3518.5</v>
      </c>
      <c r="N18" s="29">
        <v>749</v>
      </c>
      <c r="O18" s="29">
        <v>2250</v>
      </c>
      <c r="P18" s="30">
        <v>12057.5</v>
      </c>
    </row>
    <row r="19" spans="1:16" ht="12.75">
      <c r="A19" s="27"/>
      <c r="B19" s="26">
        <v>12</v>
      </c>
      <c r="C19" s="23">
        <v>17</v>
      </c>
      <c r="D19" s="24" t="s">
        <v>16</v>
      </c>
      <c r="E19" s="29">
        <v>600</v>
      </c>
      <c r="F19" s="29"/>
      <c r="G19" s="29">
        <v>1100</v>
      </c>
      <c r="H19" s="29">
        <v>900</v>
      </c>
      <c r="I19" s="29"/>
      <c r="J19" s="29">
        <v>600</v>
      </c>
      <c r="K19" s="29"/>
      <c r="L19" s="29"/>
      <c r="M19" s="29">
        <v>345</v>
      </c>
      <c r="N19" s="29">
        <v>949</v>
      </c>
      <c r="O19" s="29">
        <v>728.5</v>
      </c>
      <c r="P19" s="30">
        <v>5222.5</v>
      </c>
    </row>
    <row r="20" spans="1:16" ht="12.75">
      <c r="A20" s="32">
        <v>1</v>
      </c>
      <c r="B20" s="27"/>
      <c r="C20" s="23">
        <v>18</v>
      </c>
      <c r="D20" s="24" t="s">
        <v>17</v>
      </c>
      <c r="E20" s="29">
        <v>3400</v>
      </c>
      <c r="F20" s="29"/>
      <c r="G20" s="29">
        <v>2370</v>
      </c>
      <c r="H20" s="29"/>
      <c r="I20" s="29"/>
      <c r="J20" s="29">
        <v>2652</v>
      </c>
      <c r="K20" s="29"/>
      <c r="L20" s="29"/>
      <c r="M20" s="29">
        <v>2690</v>
      </c>
      <c r="N20" s="29"/>
      <c r="O20" s="29"/>
      <c r="P20" s="30">
        <v>11112</v>
      </c>
    </row>
    <row r="21" spans="1:16" ht="12.75">
      <c r="A21" s="27"/>
      <c r="B21" s="26">
        <v>9</v>
      </c>
      <c r="C21" s="23">
        <v>19</v>
      </c>
      <c r="D21" s="24" t="s">
        <v>18</v>
      </c>
      <c r="E21" s="29"/>
      <c r="F21" s="29">
        <v>2550</v>
      </c>
      <c r="G21" s="29">
        <v>1100</v>
      </c>
      <c r="H21" s="29">
        <v>600</v>
      </c>
      <c r="I21" s="29"/>
      <c r="J21" s="29"/>
      <c r="K21" s="29"/>
      <c r="L21" s="29"/>
      <c r="M21" s="29">
        <v>1687</v>
      </c>
      <c r="N21" s="29"/>
      <c r="O21" s="29">
        <v>755</v>
      </c>
      <c r="P21" s="30">
        <v>6692</v>
      </c>
    </row>
    <row r="22" spans="1:16" ht="12.75">
      <c r="A22" s="26">
        <v>12</v>
      </c>
      <c r="B22" s="27"/>
      <c r="C22" s="23">
        <v>20</v>
      </c>
      <c r="D22" s="24" t="s">
        <v>19</v>
      </c>
      <c r="E22" s="29">
        <v>2850</v>
      </c>
      <c r="F22" s="29"/>
      <c r="G22" s="29"/>
      <c r="H22" s="29"/>
      <c r="I22" s="29">
        <v>450</v>
      </c>
      <c r="J22" s="29"/>
      <c r="K22" s="29">
        <v>2043</v>
      </c>
      <c r="L22" s="29"/>
      <c r="M22" s="29">
        <v>670</v>
      </c>
      <c r="N22" s="29"/>
      <c r="O22" s="29"/>
      <c r="P22" s="30">
        <v>6013</v>
      </c>
    </row>
    <row r="23" spans="1:16" ht="12.75">
      <c r="A23" s="26">
        <v>17</v>
      </c>
      <c r="B23" s="27"/>
      <c r="C23" s="23">
        <v>21</v>
      </c>
      <c r="D23" s="24" t="s">
        <v>20</v>
      </c>
      <c r="E23" s="29">
        <v>2550</v>
      </c>
      <c r="F23" s="29"/>
      <c r="G23" s="29"/>
      <c r="H23" s="29"/>
      <c r="I23" s="29"/>
      <c r="J23" s="29"/>
      <c r="K23" s="29"/>
      <c r="L23" s="29"/>
      <c r="M23" s="29">
        <v>1408</v>
      </c>
      <c r="N23" s="29">
        <v>655</v>
      </c>
      <c r="O23" s="29"/>
      <c r="P23" s="30">
        <v>4613</v>
      </c>
    </row>
    <row r="24" spans="1:16" ht="12.75">
      <c r="A24" s="26">
        <v>10</v>
      </c>
      <c r="B24" s="27"/>
      <c r="C24" s="23">
        <v>22</v>
      </c>
      <c r="D24" s="24" t="s">
        <v>21</v>
      </c>
      <c r="E24" s="29">
        <v>3100</v>
      </c>
      <c r="F24" s="29">
        <v>2250</v>
      </c>
      <c r="G24" s="29"/>
      <c r="H24" s="29"/>
      <c r="I24" s="29">
        <v>2285</v>
      </c>
      <c r="J24" s="29"/>
      <c r="K24" s="29"/>
      <c r="L24" s="29"/>
      <c r="M24" s="29">
        <v>108</v>
      </c>
      <c r="N24" s="29"/>
      <c r="O24" s="29"/>
      <c r="P24" s="30">
        <v>7743</v>
      </c>
    </row>
    <row r="25" spans="1:16" ht="12.75">
      <c r="A25" s="26">
        <v>22</v>
      </c>
      <c r="B25" s="27"/>
      <c r="C25" s="23">
        <v>23</v>
      </c>
      <c r="D25" s="24" t="s">
        <v>22</v>
      </c>
      <c r="E25" s="29"/>
      <c r="F25" s="29"/>
      <c r="G25" s="29"/>
      <c r="H25" s="29">
        <v>600</v>
      </c>
      <c r="I25" s="29">
        <v>450</v>
      </c>
      <c r="J25" s="29"/>
      <c r="K25" s="29"/>
      <c r="L25" s="29"/>
      <c r="M25" s="29">
        <v>1756</v>
      </c>
      <c r="N25" s="29"/>
      <c r="O25" s="29"/>
      <c r="P25" s="30">
        <v>2806</v>
      </c>
    </row>
    <row r="26" spans="1:16" ht="12.75">
      <c r="A26" s="27"/>
      <c r="B26" s="26">
        <v>13</v>
      </c>
      <c r="C26" s="23">
        <v>24</v>
      </c>
      <c r="D26" s="24" t="s">
        <v>23</v>
      </c>
      <c r="E26" s="29"/>
      <c r="F26" s="29"/>
      <c r="G26" s="29"/>
      <c r="H26" s="29"/>
      <c r="I26" s="29"/>
      <c r="J26" s="29">
        <v>2364</v>
      </c>
      <c r="K26" s="29">
        <v>1112</v>
      </c>
      <c r="L26" s="29"/>
      <c r="M26" s="29">
        <v>1066</v>
      </c>
      <c r="N26" s="29"/>
      <c r="O26" s="29">
        <v>583</v>
      </c>
      <c r="P26" s="30">
        <v>5125</v>
      </c>
    </row>
    <row r="27" spans="1:16" ht="12.75">
      <c r="A27" s="26">
        <v>18</v>
      </c>
      <c r="B27" s="27"/>
      <c r="C27" s="23">
        <v>25</v>
      </c>
      <c r="D27" s="24" t="s">
        <v>24</v>
      </c>
      <c r="E27" s="29"/>
      <c r="F27" s="29"/>
      <c r="G27" s="29">
        <v>480</v>
      </c>
      <c r="H27" s="29"/>
      <c r="I27" s="29"/>
      <c r="J27" s="29">
        <v>2758</v>
      </c>
      <c r="K27" s="29"/>
      <c r="L27" s="29"/>
      <c r="M27" s="29">
        <v>700</v>
      </c>
      <c r="N27" s="29">
        <v>665</v>
      </c>
      <c r="O27" s="29"/>
      <c r="P27" s="30">
        <v>4603</v>
      </c>
    </row>
    <row r="28" spans="1:16" ht="12.75">
      <c r="A28" s="27"/>
      <c r="B28" s="26">
        <v>16</v>
      </c>
      <c r="C28" s="23">
        <v>26</v>
      </c>
      <c r="D28" s="24" t="s">
        <v>25</v>
      </c>
      <c r="E28" s="29"/>
      <c r="F28" s="29"/>
      <c r="G28" s="29"/>
      <c r="H28" s="29"/>
      <c r="I28" s="29">
        <v>450</v>
      </c>
      <c r="J28" s="29"/>
      <c r="K28" s="29"/>
      <c r="L28" s="29"/>
      <c r="M28" s="29">
        <v>2013</v>
      </c>
      <c r="N28" s="29">
        <v>326</v>
      </c>
      <c r="O28" s="29">
        <v>751</v>
      </c>
      <c r="P28" s="30">
        <v>3540</v>
      </c>
    </row>
    <row r="29" spans="1:16" ht="12.75">
      <c r="A29" s="27"/>
      <c r="B29" s="26">
        <v>4</v>
      </c>
      <c r="C29" s="23">
        <v>27</v>
      </c>
      <c r="D29" s="24" t="s">
        <v>26</v>
      </c>
      <c r="E29" s="29">
        <v>500</v>
      </c>
      <c r="F29" s="29">
        <v>1000</v>
      </c>
      <c r="G29" s="29"/>
      <c r="H29" s="29"/>
      <c r="I29" s="29">
        <v>450</v>
      </c>
      <c r="J29" s="29">
        <v>2319</v>
      </c>
      <c r="K29" s="29"/>
      <c r="L29" s="29"/>
      <c r="M29" s="29">
        <v>2728</v>
      </c>
      <c r="N29" s="29">
        <v>962</v>
      </c>
      <c r="O29" s="29">
        <v>2933</v>
      </c>
      <c r="P29" s="30">
        <v>10892</v>
      </c>
    </row>
    <row r="30" spans="1:16" ht="12.75">
      <c r="A30" s="27"/>
      <c r="B30" s="26">
        <v>7</v>
      </c>
      <c r="C30" s="23">
        <v>28</v>
      </c>
      <c r="D30" s="24" t="s">
        <v>27</v>
      </c>
      <c r="E30" s="29">
        <v>2400</v>
      </c>
      <c r="F30" s="29">
        <v>2250</v>
      </c>
      <c r="G30" s="29">
        <v>2370</v>
      </c>
      <c r="H30" s="29"/>
      <c r="I30" s="29"/>
      <c r="J30" s="29"/>
      <c r="K30" s="29"/>
      <c r="L30" s="29"/>
      <c r="M30" s="29">
        <v>903</v>
      </c>
      <c r="N30" s="29">
        <v>923</v>
      </c>
      <c r="O30" s="29">
        <v>756</v>
      </c>
      <c r="P30" s="30">
        <v>9602</v>
      </c>
    </row>
    <row r="31" spans="1:16" ht="12.75">
      <c r="A31" s="26">
        <v>13</v>
      </c>
      <c r="B31" s="27"/>
      <c r="C31" s="23">
        <v>29</v>
      </c>
      <c r="D31" s="24" t="s">
        <v>28</v>
      </c>
      <c r="E31" s="29"/>
      <c r="F31" s="29"/>
      <c r="G31" s="29"/>
      <c r="H31" s="29"/>
      <c r="I31" s="29">
        <v>450</v>
      </c>
      <c r="J31" s="29">
        <v>2436</v>
      </c>
      <c r="K31" s="29"/>
      <c r="L31" s="29"/>
      <c r="M31" s="29">
        <v>1903</v>
      </c>
      <c r="N31" s="29">
        <v>937</v>
      </c>
      <c r="O31" s="29"/>
      <c r="P31" s="30">
        <v>5726</v>
      </c>
    </row>
    <row r="32" spans="1:16" ht="12.75">
      <c r="A32" s="27"/>
      <c r="B32" s="32">
        <v>2</v>
      </c>
      <c r="C32" s="23">
        <v>30</v>
      </c>
      <c r="D32" s="24" t="s">
        <v>29</v>
      </c>
      <c r="E32" s="29">
        <v>2550</v>
      </c>
      <c r="F32" s="29"/>
      <c r="G32" s="29">
        <v>2325</v>
      </c>
      <c r="H32" s="29"/>
      <c r="I32" s="29"/>
      <c r="J32" s="29">
        <v>2508</v>
      </c>
      <c r="K32" s="29"/>
      <c r="L32" s="29"/>
      <c r="M32" s="29">
        <v>1826</v>
      </c>
      <c r="N32" s="29">
        <v>751</v>
      </c>
      <c r="O32" s="29">
        <v>2868</v>
      </c>
      <c r="P32" s="30">
        <v>12828</v>
      </c>
    </row>
    <row r="33" spans="1:16" ht="12.75">
      <c r="A33" s="26">
        <v>14</v>
      </c>
      <c r="B33" s="27"/>
      <c r="C33" s="23">
        <v>31</v>
      </c>
      <c r="D33" s="24" t="s">
        <v>30</v>
      </c>
      <c r="E33" s="29"/>
      <c r="F33" s="29"/>
      <c r="G33" s="29">
        <v>600</v>
      </c>
      <c r="H33" s="29">
        <v>2325</v>
      </c>
      <c r="I33" s="29">
        <v>450</v>
      </c>
      <c r="J33" s="29"/>
      <c r="K33" s="29"/>
      <c r="L33" s="29"/>
      <c r="M33" s="29">
        <v>1290</v>
      </c>
      <c r="N33" s="29">
        <v>929</v>
      </c>
      <c r="O33" s="29"/>
      <c r="P33" s="30">
        <v>5594</v>
      </c>
    </row>
    <row r="34" spans="1:16" ht="12.75">
      <c r="A34" s="26">
        <v>9</v>
      </c>
      <c r="B34" s="27"/>
      <c r="C34" s="23">
        <v>32</v>
      </c>
      <c r="D34" s="31" t="s">
        <v>31</v>
      </c>
      <c r="E34" s="29">
        <v>3400</v>
      </c>
      <c r="F34" s="29">
        <v>1200</v>
      </c>
      <c r="G34" s="29"/>
      <c r="H34" s="29"/>
      <c r="I34" s="29"/>
      <c r="J34" s="29"/>
      <c r="K34" s="29"/>
      <c r="L34" s="29"/>
      <c r="M34" s="29">
        <v>2293.5</v>
      </c>
      <c r="N34" s="29">
        <v>884</v>
      </c>
      <c r="O34" s="29"/>
      <c r="P34" s="30">
        <v>7777.5</v>
      </c>
    </row>
    <row r="35" spans="1:16" ht="12.75">
      <c r="A35" s="26">
        <v>7</v>
      </c>
      <c r="B35" s="27"/>
      <c r="C35" s="23">
        <v>33</v>
      </c>
      <c r="D35" s="24" t="s">
        <v>32</v>
      </c>
      <c r="E35" s="29">
        <v>2700</v>
      </c>
      <c r="F35" s="29">
        <v>2550</v>
      </c>
      <c r="G35" s="29"/>
      <c r="H35" s="29"/>
      <c r="I35" s="29"/>
      <c r="J35" s="29"/>
      <c r="K35" s="29"/>
      <c r="L35" s="29"/>
      <c r="M35" s="29">
        <v>1973.5</v>
      </c>
      <c r="N35" s="29">
        <v>1073</v>
      </c>
      <c r="O35" s="29"/>
      <c r="P35" s="30">
        <v>8296.5</v>
      </c>
    </row>
    <row r="36" spans="1:16" ht="12.75">
      <c r="A36" s="27"/>
      <c r="B36" s="26">
        <v>17</v>
      </c>
      <c r="C36" s="23">
        <v>34</v>
      </c>
      <c r="D36" s="24" t="s">
        <v>33</v>
      </c>
      <c r="E36" s="29"/>
      <c r="F36" s="29"/>
      <c r="G36" s="29"/>
      <c r="H36" s="29"/>
      <c r="I36" s="29"/>
      <c r="J36" s="29">
        <v>2076</v>
      </c>
      <c r="K36" s="29"/>
      <c r="L36" s="29"/>
      <c r="M36" s="29">
        <v>743</v>
      </c>
      <c r="N36" s="29">
        <v>300</v>
      </c>
      <c r="O36" s="29">
        <v>300</v>
      </c>
      <c r="P36" s="30">
        <v>3419</v>
      </c>
    </row>
    <row r="37" spans="1:16" ht="12.75">
      <c r="A37" s="26">
        <v>8</v>
      </c>
      <c r="B37" s="27"/>
      <c r="C37" s="23">
        <v>35</v>
      </c>
      <c r="D37" s="24" t="s">
        <v>34</v>
      </c>
      <c r="E37" s="29"/>
      <c r="F37" s="29">
        <v>2250</v>
      </c>
      <c r="G37" s="29">
        <v>1100</v>
      </c>
      <c r="H37" s="29"/>
      <c r="I37" s="29"/>
      <c r="J37" s="29"/>
      <c r="K37" s="29"/>
      <c r="L37" s="29">
        <v>2106</v>
      </c>
      <c r="M37" s="29">
        <v>2155</v>
      </c>
      <c r="N37" s="29">
        <v>609</v>
      </c>
      <c r="O37" s="29"/>
      <c r="P37" s="30">
        <v>8220</v>
      </c>
    </row>
    <row r="38" spans="1:16" ht="12.75">
      <c r="A38" s="32">
        <v>3</v>
      </c>
      <c r="B38" s="27"/>
      <c r="C38" s="23">
        <v>36</v>
      </c>
      <c r="D38" s="24" t="s">
        <v>35</v>
      </c>
      <c r="E38" s="29">
        <v>2550</v>
      </c>
      <c r="F38" s="29"/>
      <c r="G38" s="29"/>
      <c r="H38" s="29"/>
      <c r="I38" s="29"/>
      <c r="J38" s="29">
        <v>2508</v>
      </c>
      <c r="K38" s="29"/>
      <c r="L38" s="29"/>
      <c r="M38" s="29">
        <v>3438</v>
      </c>
      <c r="N38" s="29"/>
      <c r="O38" s="29"/>
      <c r="P38" s="30">
        <v>8496</v>
      </c>
    </row>
    <row r="39" spans="1:16" ht="12.75">
      <c r="A39" s="26">
        <v>4</v>
      </c>
      <c r="B39" s="27"/>
      <c r="C39" s="23">
        <v>37</v>
      </c>
      <c r="D39" s="24" t="s">
        <v>36</v>
      </c>
      <c r="E39" s="29"/>
      <c r="F39" s="29">
        <v>1200</v>
      </c>
      <c r="G39" s="29">
        <v>2370</v>
      </c>
      <c r="H39" s="29"/>
      <c r="I39" s="29"/>
      <c r="J39" s="29"/>
      <c r="K39" s="29">
        <v>1114</v>
      </c>
      <c r="L39" s="29"/>
      <c r="M39" s="29">
        <v>3799</v>
      </c>
      <c r="N39" s="29"/>
      <c r="O39" s="29"/>
      <c r="P39" s="30">
        <v>8483</v>
      </c>
    </row>
    <row r="40" spans="1:16" ht="12.75">
      <c r="A40" s="26"/>
      <c r="B40" s="27"/>
      <c r="C40" s="23">
        <v>38</v>
      </c>
      <c r="D40" s="24" t="s">
        <v>37</v>
      </c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30"/>
    </row>
    <row r="41" spans="1:16" ht="12.75">
      <c r="A41" s="32">
        <v>2</v>
      </c>
      <c r="B41" s="27"/>
      <c r="C41" s="23">
        <v>39</v>
      </c>
      <c r="D41" s="24" t="s">
        <v>38</v>
      </c>
      <c r="E41" s="29">
        <v>3400</v>
      </c>
      <c r="F41" s="29"/>
      <c r="G41" s="29"/>
      <c r="H41" s="29"/>
      <c r="I41" s="29">
        <v>2025</v>
      </c>
      <c r="J41" s="29"/>
      <c r="K41" s="29">
        <v>2979</v>
      </c>
      <c r="L41" s="29"/>
      <c r="M41" s="29">
        <v>2116</v>
      </c>
      <c r="N41" s="29"/>
      <c r="O41" s="29"/>
      <c r="P41" s="30">
        <v>10520</v>
      </c>
    </row>
    <row r="42" spans="1:16" ht="12.75">
      <c r="A42" s="27"/>
      <c r="B42" s="32">
        <v>1</v>
      </c>
      <c r="C42" s="23">
        <v>43</v>
      </c>
      <c r="D42" s="24" t="s">
        <v>39</v>
      </c>
      <c r="E42" s="29">
        <v>2550</v>
      </c>
      <c r="F42" s="29"/>
      <c r="G42" s="29">
        <v>2325</v>
      </c>
      <c r="H42" s="29"/>
      <c r="I42" s="29"/>
      <c r="J42" s="29">
        <v>2508</v>
      </c>
      <c r="K42" s="29"/>
      <c r="L42" s="29"/>
      <c r="M42" s="29">
        <v>2767</v>
      </c>
      <c r="N42" s="29">
        <v>1071</v>
      </c>
      <c r="O42" s="29">
        <v>2250</v>
      </c>
      <c r="P42" s="30">
        <v>13471</v>
      </c>
    </row>
  </sheetData>
  <printOptions/>
  <pageMargins left="0.75" right="0.75" top="1" bottom="1" header="0.5" footer="0.5"/>
  <pageSetup fitToHeight="1" fitToWidth="1" horizontalDpi="300" verticalDpi="300" orientation="landscape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2"/>
  <sheetViews>
    <sheetView workbookViewId="0" topLeftCell="A1">
      <selection activeCell="H29" sqref="H29"/>
    </sheetView>
  </sheetViews>
  <sheetFormatPr defaultColWidth="9.140625" defaultRowHeight="12.75"/>
  <cols>
    <col min="1" max="1" width="3.57421875" style="3" bestFit="1" customWidth="1"/>
    <col min="2" max="2" width="23.421875" style="4" customWidth="1"/>
    <col min="3" max="3" width="9.00390625" style="8" bestFit="1" customWidth="1"/>
  </cols>
  <sheetData>
    <row r="1" ht="26.25">
      <c r="B1" s="9" t="s">
        <v>100</v>
      </c>
    </row>
    <row r="2" spans="1:3" ht="12.75">
      <c r="A2" s="23" t="s">
        <v>40</v>
      </c>
      <c r="B2" s="24" t="s">
        <v>41</v>
      </c>
      <c r="C2" s="30" t="s">
        <v>101</v>
      </c>
    </row>
    <row r="3" spans="1:3" ht="12.75">
      <c r="A3" s="23">
        <v>1</v>
      </c>
      <c r="B3" s="28" t="s">
        <v>0</v>
      </c>
      <c r="C3" s="30"/>
    </row>
    <row r="4" spans="1:3" ht="12.75">
      <c r="A4" s="23">
        <v>2</v>
      </c>
      <c r="B4" s="24" t="s">
        <v>1</v>
      </c>
      <c r="C4" s="30"/>
    </row>
    <row r="5" spans="1:3" ht="12.75">
      <c r="A5" s="23">
        <v>3</v>
      </c>
      <c r="B5" s="24" t="s">
        <v>2</v>
      </c>
      <c r="C5" s="30"/>
    </row>
    <row r="6" spans="1:3" ht="12.75">
      <c r="A6" s="23">
        <v>4</v>
      </c>
      <c r="B6" s="31" t="s">
        <v>3</v>
      </c>
      <c r="C6" s="30">
        <v>464</v>
      </c>
    </row>
    <row r="7" spans="1:3" ht="12.75">
      <c r="A7" s="23">
        <v>5</v>
      </c>
      <c r="B7" s="24" t="s">
        <v>4</v>
      </c>
      <c r="C7" s="30">
        <v>469</v>
      </c>
    </row>
    <row r="8" spans="1:3" ht="12.75">
      <c r="A8" s="23">
        <v>6</v>
      </c>
      <c r="B8" s="31" t="s">
        <v>5</v>
      </c>
      <c r="C8" s="30">
        <v>303</v>
      </c>
    </row>
    <row r="9" spans="1:3" ht="12.75">
      <c r="A9" s="23">
        <v>7</v>
      </c>
      <c r="B9" s="24" t="s">
        <v>6</v>
      </c>
      <c r="C9" s="30">
        <v>669</v>
      </c>
    </row>
    <row r="10" spans="1:3" ht="12.75">
      <c r="A10" s="23">
        <v>8</v>
      </c>
      <c r="B10" s="31" t="s">
        <v>7</v>
      </c>
      <c r="C10" s="30">
        <v>992</v>
      </c>
    </row>
    <row r="11" spans="1:3" ht="12.75">
      <c r="A11" s="23">
        <v>9</v>
      </c>
      <c r="B11" s="31" t="s">
        <v>8</v>
      </c>
      <c r="C11" s="30"/>
    </row>
    <row r="12" spans="1:3" ht="12.75">
      <c r="A12" s="23">
        <v>10</v>
      </c>
      <c r="B12" s="24" t="s">
        <v>9</v>
      </c>
      <c r="C12" s="30">
        <v>348</v>
      </c>
    </row>
    <row r="13" spans="1:3" ht="12.75">
      <c r="A13" s="23">
        <v>11</v>
      </c>
      <c r="B13" s="31" t="s">
        <v>10</v>
      </c>
      <c r="C13" s="30">
        <v>560</v>
      </c>
    </row>
    <row r="14" spans="1:3" ht="12.75">
      <c r="A14" s="23">
        <v>12</v>
      </c>
      <c r="B14" s="24" t="s">
        <v>11</v>
      </c>
      <c r="C14" s="30">
        <v>663</v>
      </c>
    </row>
    <row r="15" spans="1:3" ht="12.75">
      <c r="A15" s="23">
        <v>13</v>
      </c>
      <c r="B15" s="24" t="s">
        <v>12</v>
      </c>
      <c r="C15" s="30">
        <v>1038</v>
      </c>
    </row>
    <row r="16" spans="1:3" ht="12.75">
      <c r="A16" s="23">
        <v>14</v>
      </c>
      <c r="B16" s="24" t="s">
        <v>13</v>
      </c>
      <c r="C16" s="30">
        <v>443</v>
      </c>
    </row>
    <row r="17" spans="1:3" ht="12.75">
      <c r="A17" s="23">
        <v>15</v>
      </c>
      <c r="B17" s="31" t="s">
        <v>14</v>
      </c>
      <c r="C17" s="30">
        <v>812</v>
      </c>
    </row>
    <row r="18" spans="1:3" ht="12.75">
      <c r="A18" s="23">
        <v>16</v>
      </c>
      <c r="B18" s="24" t="s">
        <v>15</v>
      </c>
      <c r="C18" s="30">
        <v>749</v>
      </c>
    </row>
    <row r="19" spans="1:3" ht="12.75">
      <c r="A19" s="23">
        <v>17</v>
      </c>
      <c r="B19" s="24" t="s">
        <v>16</v>
      </c>
      <c r="C19" s="30">
        <v>949</v>
      </c>
    </row>
    <row r="20" spans="1:3" ht="12.75">
      <c r="A20" s="23">
        <v>18</v>
      </c>
      <c r="B20" s="24" t="s">
        <v>17</v>
      </c>
      <c r="C20" s="30"/>
    </row>
    <row r="21" spans="1:3" ht="12.75">
      <c r="A21" s="23">
        <v>19</v>
      </c>
      <c r="B21" s="24" t="s">
        <v>18</v>
      </c>
      <c r="C21" s="30"/>
    </row>
    <row r="22" spans="1:3" ht="12.75">
      <c r="A22" s="23">
        <v>20</v>
      </c>
      <c r="B22" s="24" t="s">
        <v>19</v>
      </c>
      <c r="C22" s="30"/>
    </row>
    <row r="23" spans="1:3" ht="12.75">
      <c r="A23" s="23">
        <v>21</v>
      </c>
      <c r="B23" s="24" t="s">
        <v>20</v>
      </c>
      <c r="C23" s="30">
        <v>655</v>
      </c>
    </row>
    <row r="24" spans="1:3" ht="12.75">
      <c r="A24" s="23">
        <v>22</v>
      </c>
      <c r="B24" s="24" t="s">
        <v>21</v>
      </c>
      <c r="C24" s="30"/>
    </row>
    <row r="25" spans="1:3" ht="12.75">
      <c r="A25" s="23">
        <v>23</v>
      </c>
      <c r="B25" s="24" t="s">
        <v>22</v>
      </c>
      <c r="C25" s="30"/>
    </row>
    <row r="26" spans="1:3" ht="12.75">
      <c r="A26" s="23">
        <v>24</v>
      </c>
      <c r="B26" s="24" t="s">
        <v>23</v>
      </c>
      <c r="C26" s="30"/>
    </row>
    <row r="27" spans="1:3" ht="12.75">
      <c r="A27" s="23">
        <v>25</v>
      </c>
      <c r="B27" s="24" t="s">
        <v>24</v>
      </c>
      <c r="C27" s="30">
        <v>665</v>
      </c>
    </row>
    <row r="28" spans="1:3" ht="12.75">
      <c r="A28" s="23">
        <v>26</v>
      </c>
      <c r="B28" s="24" t="s">
        <v>25</v>
      </c>
      <c r="C28" s="30">
        <v>326</v>
      </c>
    </row>
    <row r="29" spans="1:3" ht="12.75">
      <c r="A29" s="23">
        <v>27</v>
      </c>
      <c r="B29" s="24" t="s">
        <v>26</v>
      </c>
      <c r="C29" s="30">
        <v>962</v>
      </c>
    </row>
    <row r="30" spans="1:3" ht="12.75">
      <c r="A30" s="23">
        <v>28</v>
      </c>
      <c r="B30" s="24" t="s">
        <v>27</v>
      </c>
      <c r="C30" s="30">
        <v>923</v>
      </c>
    </row>
    <row r="31" spans="1:3" ht="12.75">
      <c r="A31" s="23">
        <v>29</v>
      </c>
      <c r="B31" s="24" t="s">
        <v>28</v>
      </c>
      <c r="C31" s="30">
        <v>937</v>
      </c>
    </row>
    <row r="32" spans="1:3" ht="12.75">
      <c r="A32" s="23">
        <v>30</v>
      </c>
      <c r="B32" s="24" t="s">
        <v>29</v>
      </c>
      <c r="C32" s="30">
        <v>751</v>
      </c>
    </row>
    <row r="33" spans="1:3" ht="12.75">
      <c r="A33" s="23">
        <v>31</v>
      </c>
      <c r="B33" s="24" t="s">
        <v>30</v>
      </c>
      <c r="C33" s="30">
        <v>929</v>
      </c>
    </row>
    <row r="34" spans="1:3" ht="12.75">
      <c r="A34" s="23">
        <v>32</v>
      </c>
      <c r="B34" s="31" t="s">
        <v>31</v>
      </c>
      <c r="C34" s="30">
        <v>884</v>
      </c>
    </row>
    <row r="35" spans="1:3" ht="12.75">
      <c r="A35" s="23">
        <v>33</v>
      </c>
      <c r="B35" s="24" t="s">
        <v>32</v>
      </c>
      <c r="C35" s="30">
        <v>1073</v>
      </c>
    </row>
    <row r="36" spans="1:3" ht="12.75">
      <c r="A36" s="23">
        <v>34</v>
      </c>
      <c r="B36" s="24" t="s">
        <v>33</v>
      </c>
      <c r="C36" s="30">
        <v>300</v>
      </c>
    </row>
    <row r="37" spans="1:3" ht="12.75">
      <c r="A37" s="23">
        <v>35</v>
      </c>
      <c r="B37" s="24" t="s">
        <v>34</v>
      </c>
      <c r="C37" s="30">
        <v>609</v>
      </c>
    </row>
    <row r="38" spans="1:3" ht="12.75">
      <c r="A38" s="23">
        <v>36</v>
      </c>
      <c r="B38" s="24" t="s">
        <v>35</v>
      </c>
      <c r="C38" s="30"/>
    </row>
    <row r="39" spans="1:3" ht="12.75">
      <c r="A39" s="23">
        <v>37</v>
      </c>
      <c r="B39" s="24" t="s">
        <v>36</v>
      </c>
      <c r="C39" s="30"/>
    </row>
    <row r="40" spans="1:3" ht="12.75">
      <c r="A40" s="23">
        <v>38</v>
      </c>
      <c r="B40" s="24" t="s">
        <v>37</v>
      </c>
      <c r="C40" s="30"/>
    </row>
    <row r="41" spans="1:3" ht="12.75">
      <c r="A41" s="23">
        <v>39</v>
      </c>
      <c r="B41" s="24" t="s">
        <v>38</v>
      </c>
      <c r="C41" s="30"/>
    </row>
    <row r="42" spans="1:3" ht="12.75">
      <c r="A42" s="23">
        <v>43</v>
      </c>
      <c r="B42" s="24" t="s">
        <v>39</v>
      </c>
      <c r="C42" s="30">
        <v>1071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workbookViewId="0" topLeftCell="A1">
      <selection activeCell="H29" sqref="H29"/>
    </sheetView>
  </sheetViews>
  <sheetFormatPr defaultColWidth="9.140625" defaultRowHeight="12.75"/>
  <cols>
    <col min="1" max="1" width="3.57421875" style="3" bestFit="1" customWidth="1"/>
    <col min="2" max="2" width="25.00390625" style="4" customWidth="1"/>
    <col min="3" max="3" width="5.8515625" style="13" bestFit="1" customWidth="1"/>
    <col min="4" max="4" width="5.8515625" style="1" bestFit="1" customWidth="1"/>
    <col min="5" max="5" width="12.421875" style="2" customWidth="1"/>
    <col min="6" max="6" width="8.00390625" style="2" customWidth="1"/>
    <col min="7" max="7" width="6.7109375" style="2" bestFit="1" customWidth="1"/>
    <col min="8" max="8" width="13.28125" style="2" bestFit="1" customWidth="1"/>
    <col min="9" max="9" width="6.28125" style="12" bestFit="1" customWidth="1"/>
    <col min="10" max="10" width="9.7109375" style="12" bestFit="1" customWidth="1"/>
    <col min="11" max="11" width="11.00390625" style="12" bestFit="1" customWidth="1"/>
    <col min="12" max="12" width="10.8515625" style="12" bestFit="1" customWidth="1"/>
    <col min="13" max="13" width="12.7109375" style="15" bestFit="1" customWidth="1"/>
    <col min="14" max="14" width="13.7109375" style="2" bestFit="1" customWidth="1"/>
    <col min="15" max="15" width="7.421875" style="14" bestFit="1" customWidth="1"/>
    <col min="16" max="16384" width="9.140625" style="2" customWidth="1"/>
  </cols>
  <sheetData>
    <row r="1" ht="26.25">
      <c r="B1" s="9" t="s">
        <v>99</v>
      </c>
    </row>
    <row r="2" spans="1:15" ht="12.75">
      <c r="A2" s="23" t="s">
        <v>40</v>
      </c>
      <c r="B2" s="24" t="s">
        <v>41</v>
      </c>
      <c r="C2" s="43" t="s">
        <v>85</v>
      </c>
      <c r="D2" s="44" t="s">
        <v>86</v>
      </c>
      <c r="E2" s="26" t="s">
        <v>55</v>
      </c>
      <c r="F2" s="26" t="s">
        <v>61</v>
      </c>
      <c r="G2" s="26" t="s">
        <v>62</v>
      </c>
      <c r="H2" s="26" t="s">
        <v>56</v>
      </c>
      <c r="I2" s="38" t="s">
        <v>58</v>
      </c>
      <c r="J2" s="38" t="s">
        <v>59</v>
      </c>
      <c r="K2" s="38" t="s">
        <v>60</v>
      </c>
      <c r="L2" s="38" t="s">
        <v>57</v>
      </c>
      <c r="M2" s="45" t="s">
        <v>97</v>
      </c>
      <c r="N2" s="26" t="s">
        <v>98</v>
      </c>
      <c r="O2" s="30" t="s">
        <v>81</v>
      </c>
    </row>
    <row r="3" spans="1:15" ht="12.75">
      <c r="A3" s="23">
        <v>1</v>
      </c>
      <c r="B3" s="28" t="s">
        <v>0</v>
      </c>
      <c r="C3" s="43"/>
      <c r="D3" s="46"/>
      <c r="E3" s="26">
        <v>250</v>
      </c>
      <c r="F3" s="26">
        <v>280</v>
      </c>
      <c r="G3" s="26">
        <v>700</v>
      </c>
      <c r="H3" s="26"/>
      <c r="I3" s="38"/>
      <c r="J3" s="38">
        <v>438</v>
      </c>
      <c r="K3" s="38">
        <v>126</v>
      </c>
      <c r="L3" s="38">
        <v>105</v>
      </c>
      <c r="M3" s="45">
        <v>37.5</v>
      </c>
      <c r="N3" s="26">
        <v>390</v>
      </c>
      <c r="O3" s="30">
        <v>2326.5</v>
      </c>
    </row>
    <row r="4" spans="1:15" ht="12.75">
      <c r="A4" s="23">
        <v>2</v>
      </c>
      <c r="B4" s="24" t="s">
        <v>1</v>
      </c>
      <c r="C4" s="43"/>
      <c r="D4" s="44"/>
      <c r="E4" s="26">
        <v>250</v>
      </c>
      <c r="F4" s="26">
        <v>480</v>
      </c>
      <c r="G4" s="26">
        <v>700</v>
      </c>
      <c r="H4" s="26"/>
      <c r="I4" s="38"/>
      <c r="J4" s="38"/>
      <c r="K4" s="38"/>
      <c r="L4" s="38"/>
      <c r="M4" s="45"/>
      <c r="N4" s="26"/>
      <c r="O4" s="30">
        <v>1430</v>
      </c>
    </row>
    <row r="5" spans="1:15" ht="12.75">
      <c r="A5" s="23">
        <v>3</v>
      </c>
      <c r="B5" s="24" t="s">
        <v>2</v>
      </c>
      <c r="C5" s="43"/>
      <c r="D5" s="44">
        <v>200</v>
      </c>
      <c r="E5" s="26">
        <v>300</v>
      </c>
      <c r="F5" s="26"/>
      <c r="G5" s="26"/>
      <c r="H5" s="26"/>
      <c r="I5" s="38"/>
      <c r="J5" s="38"/>
      <c r="K5" s="38"/>
      <c r="L5" s="38"/>
      <c r="M5" s="45"/>
      <c r="N5" s="26"/>
      <c r="O5" s="30">
        <v>500</v>
      </c>
    </row>
    <row r="6" spans="1:15" ht="12.75">
      <c r="A6" s="23">
        <v>4</v>
      </c>
      <c r="B6" s="31" t="s">
        <v>3</v>
      </c>
      <c r="C6" s="47"/>
      <c r="D6" s="48">
        <v>200</v>
      </c>
      <c r="E6" s="26">
        <v>300</v>
      </c>
      <c r="F6" s="26"/>
      <c r="G6" s="26">
        <v>700</v>
      </c>
      <c r="H6" s="26"/>
      <c r="I6" s="38"/>
      <c r="J6" s="38">
        <v>84</v>
      </c>
      <c r="K6" s="38">
        <v>198</v>
      </c>
      <c r="L6" s="38">
        <v>70</v>
      </c>
      <c r="M6" s="45">
        <v>85</v>
      </c>
      <c r="N6" s="26"/>
      <c r="O6" s="30">
        <v>1637</v>
      </c>
    </row>
    <row r="7" spans="1:15" ht="12.75">
      <c r="A7" s="23">
        <v>5</v>
      </c>
      <c r="B7" s="24" t="s">
        <v>4</v>
      </c>
      <c r="C7" s="43"/>
      <c r="D7" s="44"/>
      <c r="E7" s="26"/>
      <c r="F7" s="26"/>
      <c r="G7" s="26"/>
      <c r="H7" s="26">
        <v>666</v>
      </c>
      <c r="I7" s="38"/>
      <c r="J7" s="38"/>
      <c r="K7" s="38"/>
      <c r="L7" s="38"/>
      <c r="M7" s="45">
        <v>135</v>
      </c>
      <c r="N7" s="26">
        <v>208</v>
      </c>
      <c r="O7" s="30">
        <v>1009</v>
      </c>
    </row>
    <row r="8" spans="1:15" ht="12.75">
      <c r="A8" s="23">
        <v>6</v>
      </c>
      <c r="B8" s="31" t="s">
        <v>5</v>
      </c>
      <c r="C8" s="47"/>
      <c r="D8" s="48">
        <v>200</v>
      </c>
      <c r="E8" s="26"/>
      <c r="F8" s="26">
        <v>440</v>
      </c>
      <c r="G8" s="26"/>
      <c r="H8" s="26">
        <v>666</v>
      </c>
      <c r="I8" s="38"/>
      <c r="J8" s="38"/>
      <c r="K8" s="38"/>
      <c r="L8" s="38"/>
      <c r="M8" s="45"/>
      <c r="N8" s="26">
        <v>390</v>
      </c>
      <c r="O8" s="30">
        <v>1696</v>
      </c>
    </row>
    <row r="9" spans="1:15" ht="12.75">
      <c r="A9" s="23">
        <v>7</v>
      </c>
      <c r="B9" s="24" t="s">
        <v>6</v>
      </c>
      <c r="C9" s="43"/>
      <c r="D9" s="44"/>
      <c r="E9" s="26"/>
      <c r="F9" s="26">
        <v>320</v>
      </c>
      <c r="G9" s="26">
        <v>700</v>
      </c>
      <c r="H9" s="26"/>
      <c r="I9" s="38"/>
      <c r="J9" s="38"/>
      <c r="K9" s="38"/>
      <c r="L9" s="38"/>
      <c r="M9" s="45"/>
      <c r="N9" s="26"/>
      <c r="O9" s="30">
        <v>1020</v>
      </c>
    </row>
    <row r="10" spans="1:15" ht="12.75">
      <c r="A10" s="23">
        <v>8</v>
      </c>
      <c r="B10" s="31" t="s">
        <v>7</v>
      </c>
      <c r="C10" s="47"/>
      <c r="D10" s="48"/>
      <c r="E10" s="26">
        <v>100</v>
      </c>
      <c r="F10" s="26">
        <v>400</v>
      </c>
      <c r="G10" s="26">
        <v>700</v>
      </c>
      <c r="H10" s="26"/>
      <c r="I10" s="38"/>
      <c r="J10" s="38"/>
      <c r="K10" s="38"/>
      <c r="L10" s="38"/>
      <c r="M10" s="45"/>
      <c r="N10" s="26">
        <v>390</v>
      </c>
      <c r="O10" s="30">
        <v>1590</v>
      </c>
    </row>
    <row r="11" spans="1:15" ht="12.75">
      <c r="A11" s="23">
        <v>9</v>
      </c>
      <c r="B11" s="31" t="s">
        <v>8</v>
      </c>
      <c r="C11" s="47"/>
      <c r="D11" s="48"/>
      <c r="E11" s="26"/>
      <c r="F11" s="26">
        <v>440</v>
      </c>
      <c r="G11" s="26"/>
      <c r="H11" s="26"/>
      <c r="I11" s="38"/>
      <c r="J11" s="38"/>
      <c r="K11" s="38"/>
      <c r="L11" s="38"/>
      <c r="M11" s="45">
        <v>130</v>
      </c>
      <c r="N11" s="26">
        <v>390</v>
      </c>
      <c r="O11" s="30">
        <v>960</v>
      </c>
    </row>
    <row r="12" spans="1:15" ht="12.75">
      <c r="A12" s="23">
        <v>10</v>
      </c>
      <c r="B12" s="24" t="s">
        <v>9</v>
      </c>
      <c r="C12" s="43"/>
      <c r="D12" s="44">
        <v>200</v>
      </c>
      <c r="E12" s="26">
        <v>300</v>
      </c>
      <c r="F12" s="26"/>
      <c r="G12" s="26">
        <v>700</v>
      </c>
      <c r="H12" s="26">
        <v>666</v>
      </c>
      <c r="I12" s="38"/>
      <c r="J12" s="38"/>
      <c r="K12" s="38"/>
      <c r="L12" s="38"/>
      <c r="M12" s="45"/>
      <c r="N12" s="26">
        <v>390</v>
      </c>
      <c r="O12" s="30">
        <v>2256</v>
      </c>
    </row>
    <row r="13" spans="1:15" ht="12.75">
      <c r="A13" s="23">
        <v>11</v>
      </c>
      <c r="B13" s="31" t="s">
        <v>10</v>
      </c>
      <c r="C13" s="47"/>
      <c r="D13" s="48"/>
      <c r="E13" s="26"/>
      <c r="F13" s="26"/>
      <c r="G13" s="26">
        <v>700</v>
      </c>
      <c r="H13" s="26"/>
      <c r="I13" s="38">
        <v>480</v>
      </c>
      <c r="J13" s="38"/>
      <c r="K13" s="38"/>
      <c r="L13" s="38"/>
      <c r="M13" s="45"/>
      <c r="N13" s="26">
        <v>46</v>
      </c>
      <c r="O13" s="30">
        <v>1226</v>
      </c>
    </row>
    <row r="14" spans="1:15" ht="12.75">
      <c r="A14" s="23">
        <v>12</v>
      </c>
      <c r="B14" s="24" t="s">
        <v>11</v>
      </c>
      <c r="C14" s="43"/>
      <c r="D14" s="44">
        <v>200</v>
      </c>
      <c r="E14" s="26">
        <v>300</v>
      </c>
      <c r="F14" s="26">
        <v>480</v>
      </c>
      <c r="G14" s="26"/>
      <c r="H14" s="26"/>
      <c r="I14" s="38"/>
      <c r="J14" s="38">
        <v>198</v>
      </c>
      <c r="K14" s="38">
        <v>246</v>
      </c>
      <c r="L14" s="38">
        <v>85</v>
      </c>
      <c r="M14" s="45">
        <v>300</v>
      </c>
      <c r="N14" s="26">
        <v>390</v>
      </c>
      <c r="O14" s="30">
        <v>2199</v>
      </c>
    </row>
    <row r="15" spans="1:15" ht="12.75">
      <c r="A15" s="23">
        <v>13</v>
      </c>
      <c r="B15" s="24" t="s">
        <v>12</v>
      </c>
      <c r="C15" s="43"/>
      <c r="D15" s="44"/>
      <c r="E15" s="26">
        <v>300</v>
      </c>
      <c r="F15" s="26"/>
      <c r="G15" s="26"/>
      <c r="H15" s="26"/>
      <c r="I15" s="38"/>
      <c r="J15" s="38"/>
      <c r="K15" s="38"/>
      <c r="L15" s="38"/>
      <c r="M15" s="45">
        <v>77.5</v>
      </c>
      <c r="N15" s="26">
        <v>390</v>
      </c>
      <c r="O15" s="30">
        <v>767.5</v>
      </c>
    </row>
    <row r="16" spans="1:15" ht="12.75">
      <c r="A16" s="23">
        <v>14</v>
      </c>
      <c r="B16" s="24" t="s">
        <v>13</v>
      </c>
      <c r="C16" s="43"/>
      <c r="D16" s="44"/>
      <c r="E16" s="26">
        <v>300</v>
      </c>
      <c r="F16" s="26">
        <v>360</v>
      </c>
      <c r="G16" s="26"/>
      <c r="H16" s="26"/>
      <c r="I16" s="38"/>
      <c r="J16" s="38"/>
      <c r="K16" s="38"/>
      <c r="L16" s="38"/>
      <c r="M16" s="45"/>
      <c r="N16" s="26">
        <v>390</v>
      </c>
      <c r="O16" s="30">
        <v>1050</v>
      </c>
    </row>
    <row r="17" spans="1:15" ht="12.75">
      <c r="A17" s="23">
        <v>15</v>
      </c>
      <c r="B17" s="31" t="s">
        <v>14</v>
      </c>
      <c r="C17" s="47"/>
      <c r="D17" s="48">
        <v>200</v>
      </c>
      <c r="E17" s="26">
        <v>300</v>
      </c>
      <c r="F17" s="26"/>
      <c r="G17" s="26">
        <v>700</v>
      </c>
      <c r="H17" s="26"/>
      <c r="I17" s="38"/>
      <c r="J17" s="38"/>
      <c r="K17" s="38"/>
      <c r="L17" s="38"/>
      <c r="M17" s="45"/>
      <c r="N17" s="26"/>
      <c r="O17" s="30">
        <v>1200</v>
      </c>
    </row>
    <row r="18" spans="1:15" ht="12.75">
      <c r="A18" s="23">
        <v>16</v>
      </c>
      <c r="B18" s="24" t="s">
        <v>15</v>
      </c>
      <c r="C18" s="43">
        <v>723</v>
      </c>
      <c r="D18" s="44">
        <v>200</v>
      </c>
      <c r="E18" s="26">
        <v>300</v>
      </c>
      <c r="F18" s="26">
        <v>440</v>
      </c>
      <c r="G18" s="26"/>
      <c r="H18" s="26"/>
      <c r="I18" s="38"/>
      <c r="J18" s="38">
        <v>612</v>
      </c>
      <c r="K18" s="38">
        <v>486</v>
      </c>
      <c r="L18" s="38">
        <v>110</v>
      </c>
      <c r="M18" s="45">
        <v>257.5</v>
      </c>
      <c r="N18" s="26">
        <v>390</v>
      </c>
      <c r="O18" s="30">
        <v>3518.5</v>
      </c>
    </row>
    <row r="19" spans="1:15" ht="12.75">
      <c r="A19" s="23">
        <v>17</v>
      </c>
      <c r="B19" s="24" t="s">
        <v>16</v>
      </c>
      <c r="C19" s="43"/>
      <c r="D19" s="44">
        <v>200</v>
      </c>
      <c r="E19" s="26"/>
      <c r="F19" s="26"/>
      <c r="G19" s="26"/>
      <c r="H19" s="26"/>
      <c r="I19" s="38"/>
      <c r="J19" s="38"/>
      <c r="K19" s="38"/>
      <c r="L19" s="38"/>
      <c r="M19" s="45"/>
      <c r="N19" s="26">
        <v>145</v>
      </c>
      <c r="O19" s="30">
        <v>345</v>
      </c>
    </row>
    <row r="20" spans="1:15" ht="12.75">
      <c r="A20" s="23">
        <v>18</v>
      </c>
      <c r="B20" s="24" t="s">
        <v>17</v>
      </c>
      <c r="C20" s="43"/>
      <c r="D20" s="44">
        <v>200</v>
      </c>
      <c r="E20" s="26">
        <v>300</v>
      </c>
      <c r="F20" s="26">
        <v>440</v>
      </c>
      <c r="G20" s="26">
        <v>700</v>
      </c>
      <c r="H20" s="26"/>
      <c r="I20" s="38"/>
      <c r="J20" s="38">
        <v>312</v>
      </c>
      <c r="K20" s="38">
        <v>222</v>
      </c>
      <c r="L20" s="38">
        <v>285</v>
      </c>
      <c r="M20" s="45"/>
      <c r="N20" s="26">
        <v>231</v>
      </c>
      <c r="O20" s="30">
        <v>2690</v>
      </c>
    </row>
    <row r="21" spans="1:15" ht="12.75">
      <c r="A21" s="23">
        <v>19</v>
      </c>
      <c r="B21" s="24" t="s">
        <v>18</v>
      </c>
      <c r="C21" s="43"/>
      <c r="D21" s="44">
        <v>200</v>
      </c>
      <c r="E21" s="26"/>
      <c r="F21" s="26"/>
      <c r="G21" s="26"/>
      <c r="H21" s="26"/>
      <c r="I21" s="38">
        <v>480</v>
      </c>
      <c r="J21" s="38">
        <v>426</v>
      </c>
      <c r="K21" s="38"/>
      <c r="L21" s="38">
        <v>350</v>
      </c>
      <c r="M21" s="45"/>
      <c r="N21" s="26">
        <v>231</v>
      </c>
      <c r="O21" s="30">
        <v>1687</v>
      </c>
    </row>
    <row r="22" spans="1:15" ht="12.75">
      <c r="A22" s="23">
        <v>20</v>
      </c>
      <c r="B22" s="24" t="s">
        <v>19</v>
      </c>
      <c r="C22" s="43"/>
      <c r="D22" s="44"/>
      <c r="E22" s="26"/>
      <c r="F22" s="26">
        <v>280</v>
      </c>
      <c r="G22" s="26"/>
      <c r="H22" s="26"/>
      <c r="I22" s="38"/>
      <c r="J22" s="38"/>
      <c r="K22" s="38"/>
      <c r="L22" s="38"/>
      <c r="M22" s="45"/>
      <c r="N22" s="26">
        <v>390</v>
      </c>
      <c r="O22" s="30">
        <v>670</v>
      </c>
    </row>
    <row r="23" spans="1:15" ht="12.75">
      <c r="A23" s="23">
        <v>21</v>
      </c>
      <c r="B23" s="24" t="s">
        <v>20</v>
      </c>
      <c r="C23" s="43"/>
      <c r="D23" s="44">
        <v>200</v>
      </c>
      <c r="E23" s="26"/>
      <c r="F23" s="26">
        <v>400</v>
      </c>
      <c r="G23" s="26">
        <v>700</v>
      </c>
      <c r="H23" s="26"/>
      <c r="I23" s="38"/>
      <c r="J23" s="38"/>
      <c r="K23" s="38"/>
      <c r="L23" s="38"/>
      <c r="M23" s="45"/>
      <c r="N23" s="26">
        <v>108</v>
      </c>
      <c r="O23" s="30">
        <v>1408</v>
      </c>
    </row>
    <row r="24" spans="1:15" ht="12.75">
      <c r="A24" s="23">
        <v>22</v>
      </c>
      <c r="B24" s="24" t="s">
        <v>21</v>
      </c>
      <c r="C24" s="43"/>
      <c r="D24" s="44"/>
      <c r="E24" s="26"/>
      <c r="F24" s="26"/>
      <c r="G24" s="26"/>
      <c r="H24" s="26"/>
      <c r="I24" s="38"/>
      <c r="J24" s="38"/>
      <c r="K24" s="38"/>
      <c r="L24" s="38"/>
      <c r="M24" s="45"/>
      <c r="N24" s="26">
        <v>108</v>
      </c>
      <c r="O24" s="30">
        <v>108</v>
      </c>
    </row>
    <row r="25" spans="1:15" ht="12.75">
      <c r="A25" s="23">
        <v>23</v>
      </c>
      <c r="B25" s="24" t="s">
        <v>22</v>
      </c>
      <c r="C25" s="43"/>
      <c r="D25" s="44"/>
      <c r="E25" s="26"/>
      <c r="F25" s="26"/>
      <c r="G25" s="26">
        <v>700</v>
      </c>
      <c r="H25" s="26">
        <v>666</v>
      </c>
      <c r="I25" s="38"/>
      <c r="J25" s="38"/>
      <c r="K25" s="38"/>
      <c r="L25" s="38"/>
      <c r="M25" s="45"/>
      <c r="N25" s="26">
        <v>390</v>
      </c>
      <c r="O25" s="30">
        <v>1756</v>
      </c>
    </row>
    <row r="26" spans="1:15" ht="12.75">
      <c r="A26" s="23">
        <v>24</v>
      </c>
      <c r="B26" s="24" t="s">
        <v>23</v>
      </c>
      <c r="C26" s="43"/>
      <c r="D26" s="44"/>
      <c r="E26" s="26"/>
      <c r="F26" s="26">
        <v>400</v>
      </c>
      <c r="G26" s="26"/>
      <c r="H26" s="26">
        <v>666</v>
      </c>
      <c r="I26" s="38"/>
      <c r="J26" s="38"/>
      <c r="K26" s="38"/>
      <c r="L26" s="38"/>
      <c r="M26" s="45"/>
      <c r="N26" s="26"/>
      <c r="O26" s="30">
        <v>1066</v>
      </c>
    </row>
    <row r="27" spans="1:15" ht="12.75">
      <c r="A27" s="23">
        <v>25</v>
      </c>
      <c r="B27" s="24" t="s">
        <v>24</v>
      </c>
      <c r="C27" s="43"/>
      <c r="D27" s="44"/>
      <c r="E27" s="26"/>
      <c r="F27" s="26"/>
      <c r="G27" s="26">
        <v>700</v>
      </c>
      <c r="H27" s="26"/>
      <c r="I27" s="38"/>
      <c r="J27" s="38"/>
      <c r="K27" s="38"/>
      <c r="L27" s="38"/>
      <c r="M27" s="45"/>
      <c r="N27" s="26"/>
      <c r="O27" s="30">
        <v>700</v>
      </c>
    </row>
    <row r="28" spans="1:15" ht="12.75">
      <c r="A28" s="23">
        <v>26</v>
      </c>
      <c r="B28" s="24" t="s">
        <v>25</v>
      </c>
      <c r="C28" s="43">
        <v>723</v>
      </c>
      <c r="D28" s="44">
        <v>200</v>
      </c>
      <c r="E28" s="26"/>
      <c r="F28" s="26"/>
      <c r="G28" s="26">
        <v>700</v>
      </c>
      <c r="H28" s="26"/>
      <c r="I28" s="38"/>
      <c r="J28" s="38"/>
      <c r="K28" s="38"/>
      <c r="L28" s="38"/>
      <c r="M28" s="45"/>
      <c r="N28" s="26">
        <v>390</v>
      </c>
      <c r="O28" s="30">
        <v>2013</v>
      </c>
    </row>
    <row r="29" spans="1:15" ht="12.75">
      <c r="A29" s="23">
        <v>27</v>
      </c>
      <c r="B29" s="24" t="s">
        <v>26</v>
      </c>
      <c r="C29" s="43">
        <v>723</v>
      </c>
      <c r="D29" s="44">
        <v>200</v>
      </c>
      <c r="E29" s="26">
        <v>75</v>
      </c>
      <c r="F29" s="26">
        <v>400</v>
      </c>
      <c r="G29" s="26">
        <v>700</v>
      </c>
      <c r="H29" s="26"/>
      <c r="I29" s="38"/>
      <c r="J29" s="38"/>
      <c r="K29" s="38"/>
      <c r="L29" s="38"/>
      <c r="M29" s="45">
        <v>240</v>
      </c>
      <c r="N29" s="26">
        <v>390</v>
      </c>
      <c r="O29" s="30">
        <v>2728</v>
      </c>
    </row>
    <row r="30" spans="1:15" ht="12.75">
      <c r="A30" s="23">
        <v>28</v>
      </c>
      <c r="B30" s="24" t="s">
        <v>27</v>
      </c>
      <c r="C30" s="43"/>
      <c r="D30" s="44">
        <v>200</v>
      </c>
      <c r="E30" s="26"/>
      <c r="F30" s="26">
        <v>360</v>
      </c>
      <c r="G30" s="26"/>
      <c r="H30" s="26"/>
      <c r="I30" s="38"/>
      <c r="J30" s="38">
        <v>198</v>
      </c>
      <c r="K30" s="38"/>
      <c r="L30" s="38"/>
      <c r="M30" s="45"/>
      <c r="N30" s="26">
        <v>145</v>
      </c>
      <c r="O30" s="30">
        <v>903</v>
      </c>
    </row>
    <row r="31" spans="1:15" ht="12.75">
      <c r="A31" s="23">
        <v>29</v>
      </c>
      <c r="B31" s="24" t="s">
        <v>28</v>
      </c>
      <c r="C31" s="43">
        <v>723</v>
      </c>
      <c r="D31" s="44">
        <v>200</v>
      </c>
      <c r="E31" s="26"/>
      <c r="F31" s="26"/>
      <c r="G31" s="26">
        <v>700</v>
      </c>
      <c r="H31" s="26"/>
      <c r="I31" s="38"/>
      <c r="J31" s="38"/>
      <c r="K31" s="38"/>
      <c r="L31" s="38"/>
      <c r="M31" s="45"/>
      <c r="N31" s="26">
        <v>280</v>
      </c>
      <c r="O31" s="30">
        <v>1903</v>
      </c>
    </row>
    <row r="32" spans="1:15" ht="12.75">
      <c r="A32" s="23">
        <v>30</v>
      </c>
      <c r="B32" s="24" t="s">
        <v>29</v>
      </c>
      <c r="C32" s="43"/>
      <c r="D32" s="44"/>
      <c r="E32" s="26">
        <v>300</v>
      </c>
      <c r="F32" s="26">
        <v>160</v>
      </c>
      <c r="G32" s="26">
        <v>700</v>
      </c>
      <c r="H32" s="26">
        <v>666</v>
      </c>
      <c r="I32" s="38"/>
      <c r="J32" s="38"/>
      <c r="K32" s="38"/>
      <c r="L32" s="38"/>
      <c r="M32" s="45"/>
      <c r="N32" s="26"/>
      <c r="O32" s="30">
        <v>1826</v>
      </c>
    </row>
    <row r="33" spans="1:15" ht="12.75">
      <c r="A33" s="23">
        <v>31</v>
      </c>
      <c r="B33" s="24" t="s">
        <v>30</v>
      </c>
      <c r="C33" s="43"/>
      <c r="D33" s="44">
        <v>200</v>
      </c>
      <c r="E33" s="26"/>
      <c r="F33" s="26"/>
      <c r="G33" s="26">
        <v>700</v>
      </c>
      <c r="H33" s="26"/>
      <c r="I33" s="38"/>
      <c r="J33" s="38"/>
      <c r="K33" s="38"/>
      <c r="L33" s="38"/>
      <c r="M33" s="45"/>
      <c r="N33" s="26">
        <v>390</v>
      </c>
      <c r="O33" s="30">
        <v>1290</v>
      </c>
    </row>
    <row r="34" spans="1:15" ht="12.75">
      <c r="A34" s="23">
        <v>32</v>
      </c>
      <c r="B34" s="31" t="s">
        <v>31</v>
      </c>
      <c r="C34" s="47"/>
      <c r="D34" s="48"/>
      <c r="E34" s="26"/>
      <c r="F34" s="26">
        <v>440</v>
      </c>
      <c r="G34" s="26">
        <v>700</v>
      </c>
      <c r="H34" s="26">
        <v>666</v>
      </c>
      <c r="I34" s="38"/>
      <c r="J34" s="38"/>
      <c r="K34" s="38"/>
      <c r="L34" s="38"/>
      <c r="M34" s="45">
        <v>97.5</v>
      </c>
      <c r="N34" s="26">
        <v>390</v>
      </c>
      <c r="O34" s="30">
        <v>2293.5</v>
      </c>
    </row>
    <row r="35" spans="1:15" ht="12.75">
      <c r="A35" s="23">
        <v>33</v>
      </c>
      <c r="B35" s="24" t="s">
        <v>32</v>
      </c>
      <c r="C35" s="43"/>
      <c r="D35" s="44"/>
      <c r="E35" s="26"/>
      <c r="F35" s="26">
        <v>480</v>
      </c>
      <c r="G35" s="26">
        <v>700</v>
      </c>
      <c r="H35" s="26">
        <v>666</v>
      </c>
      <c r="I35" s="38"/>
      <c r="J35" s="38"/>
      <c r="K35" s="38"/>
      <c r="L35" s="38"/>
      <c r="M35" s="45">
        <v>127.5</v>
      </c>
      <c r="N35" s="26"/>
      <c r="O35" s="30">
        <v>1973.5</v>
      </c>
    </row>
    <row r="36" spans="1:15" ht="12.75">
      <c r="A36" s="23">
        <v>34</v>
      </c>
      <c r="B36" s="24" t="s">
        <v>33</v>
      </c>
      <c r="C36" s="43"/>
      <c r="D36" s="44"/>
      <c r="E36" s="26">
        <v>275</v>
      </c>
      <c r="F36" s="26"/>
      <c r="G36" s="26"/>
      <c r="H36" s="26"/>
      <c r="I36" s="38">
        <v>360</v>
      </c>
      <c r="J36" s="38"/>
      <c r="K36" s="38"/>
      <c r="L36" s="38"/>
      <c r="M36" s="45"/>
      <c r="N36" s="26">
        <v>108</v>
      </c>
      <c r="O36" s="30">
        <v>743</v>
      </c>
    </row>
    <row r="37" spans="1:15" ht="12.75">
      <c r="A37" s="23">
        <v>35</v>
      </c>
      <c r="B37" s="24" t="s">
        <v>34</v>
      </c>
      <c r="C37" s="43"/>
      <c r="D37" s="44"/>
      <c r="E37" s="26">
        <v>225</v>
      </c>
      <c r="F37" s="26">
        <v>480</v>
      </c>
      <c r="G37" s="26">
        <v>700</v>
      </c>
      <c r="H37" s="26"/>
      <c r="I37" s="38">
        <v>360</v>
      </c>
      <c r="J37" s="38"/>
      <c r="K37" s="38"/>
      <c r="L37" s="38"/>
      <c r="M37" s="45"/>
      <c r="N37" s="26">
        <v>390</v>
      </c>
      <c r="O37" s="30">
        <v>2155</v>
      </c>
    </row>
    <row r="38" spans="1:15" ht="12.75">
      <c r="A38" s="23">
        <v>36</v>
      </c>
      <c r="B38" s="24" t="s">
        <v>35</v>
      </c>
      <c r="C38" s="43"/>
      <c r="D38" s="44"/>
      <c r="E38" s="26">
        <v>300</v>
      </c>
      <c r="F38" s="26">
        <v>440</v>
      </c>
      <c r="G38" s="26">
        <v>700</v>
      </c>
      <c r="H38" s="26">
        <v>666</v>
      </c>
      <c r="I38" s="38"/>
      <c r="J38" s="38">
        <v>612</v>
      </c>
      <c r="K38" s="38">
        <v>120</v>
      </c>
      <c r="L38" s="38">
        <v>210</v>
      </c>
      <c r="M38" s="45"/>
      <c r="N38" s="26">
        <v>390</v>
      </c>
      <c r="O38" s="30">
        <v>3438</v>
      </c>
    </row>
    <row r="39" spans="1:15" ht="12.75">
      <c r="A39" s="23">
        <v>37</v>
      </c>
      <c r="B39" s="24" t="s">
        <v>36</v>
      </c>
      <c r="C39" s="43">
        <v>623</v>
      </c>
      <c r="D39" s="44">
        <v>200</v>
      </c>
      <c r="E39" s="26">
        <v>300</v>
      </c>
      <c r="F39" s="26">
        <v>440</v>
      </c>
      <c r="G39" s="26">
        <v>700</v>
      </c>
      <c r="H39" s="26">
        <v>666</v>
      </c>
      <c r="I39" s="38">
        <v>480</v>
      </c>
      <c r="J39" s="38"/>
      <c r="K39" s="38"/>
      <c r="L39" s="38"/>
      <c r="M39" s="45"/>
      <c r="N39" s="26">
        <v>390</v>
      </c>
      <c r="O39" s="30">
        <v>3799</v>
      </c>
    </row>
    <row r="40" spans="1:15" ht="12.75">
      <c r="A40" s="23">
        <v>38</v>
      </c>
      <c r="B40" s="24" t="s">
        <v>37</v>
      </c>
      <c r="C40" s="43"/>
      <c r="D40" s="44"/>
      <c r="E40" s="26"/>
      <c r="F40" s="26"/>
      <c r="G40" s="26"/>
      <c r="H40" s="26"/>
      <c r="I40" s="38"/>
      <c r="J40" s="38"/>
      <c r="K40" s="38"/>
      <c r="L40" s="38"/>
      <c r="M40" s="45"/>
      <c r="N40" s="26"/>
      <c r="O40" s="30"/>
    </row>
    <row r="41" spans="1:15" ht="12.75">
      <c r="A41" s="23">
        <v>39</v>
      </c>
      <c r="B41" s="24" t="s">
        <v>38</v>
      </c>
      <c r="C41" s="43"/>
      <c r="D41" s="44"/>
      <c r="E41" s="26"/>
      <c r="F41" s="26">
        <v>360</v>
      </c>
      <c r="G41" s="26">
        <v>700</v>
      </c>
      <c r="H41" s="26">
        <v>666</v>
      </c>
      <c r="I41" s="38"/>
      <c r="J41" s="38"/>
      <c r="K41" s="38"/>
      <c r="L41" s="38"/>
      <c r="M41" s="45"/>
      <c r="N41" s="26">
        <v>390</v>
      </c>
      <c r="O41" s="30">
        <v>2116</v>
      </c>
    </row>
    <row r="42" spans="1:15" ht="12.75">
      <c r="A42" s="23">
        <v>43</v>
      </c>
      <c r="B42" s="24" t="s">
        <v>39</v>
      </c>
      <c r="C42" s="43"/>
      <c r="D42" s="44"/>
      <c r="E42" s="26">
        <v>300</v>
      </c>
      <c r="F42" s="26"/>
      <c r="G42" s="26">
        <v>700</v>
      </c>
      <c r="H42" s="26">
        <v>666</v>
      </c>
      <c r="I42" s="38"/>
      <c r="J42" s="38">
        <v>528</v>
      </c>
      <c r="K42" s="38">
        <v>498</v>
      </c>
      <c r="L42" s="38"/>
      <c r="M42" s="45"/>
      <c r="N42" s="26">
        <v>75</v>
      </c>
      <c r="O42" s="30">
        <v>2767</v>
      </c>
    </row>
    <row r="43" spans="13:15" ht="12.75">
      <c r="M43" s="16"/>
      <c r="O43" s="8"/>
    </row>
    <row r="44" ht="12.75">
      <c r="M44" s="16"/>
    </row>
    <row r="45" ht="12.75">
      <c r="M45" s="16"/>
    </row>
    <row r="46" ht="12.75">
      <c r="M46" s="16"/>
    </row>
    <row r="47" ht="12.75">
      <c r="M47" s="16"/>
    </row>
    <row r="48" ht="12.75">
      <c r="M48" s="16"/>
    </row>
    <row r="49" ht="12.75">
      <c r="M49" s="16"/>
    </row>
    <row r="50" ht="12.75">
      <c r="M50" s="16"/>
    </row>
    <row r="51" ht="12.75">
      <c r="M51" s="16"/>
    </row>
  </sheetData>
  <printOptions/>
  <pageMargins left="0.75" right="0.75" top="1" bottom="1" header="0.5" footer="0.5"/>
  <pageSetup fitToHeight="1" fitToWidth="1" horizontalDpi="300" verticalDpi="3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workbookViewId="0" topLeftCell="A1">
      <selection activeCell="F18" sqref="F18"/>
    </sheetView>
  </sheetViews>
  <sheetFormatPr defaultColWidth="9.140625" defaultRowHeight="12.75"/>
  <cols>
    <col min="1" max="1" width="3.57421875" style="3" bestFit="1" customWidth="1"/>
    <col min="2" max="2" width="24.8515625" style="4" customWidth="1"/>
    <col min="3" max="6" width="13.57421875" style="0" bestFit="1" customWidth="1"/>
    <col min="7" max="7" width="8.8515625" style="21" bestFit="1" customWidth="1"/>
    <col min="8" max="8" width="7.421875" style="8" bestFit="1" customWidth="1"/>
  </cols>
  <sheetData>
    <row r="1" ht="26.25">
      <c r="B1" s="9" t="s">
        <v>92</v>
      </c>
    </row>
    <row r="2" spans="1:8" ht="12.75">
      <c r="A2" s="23" t="s">
        <v>40</v>
      </c>
      <c r="B2" s="24" t="s">
        <v>41</v>
      </c>
      <c r="C2" s="27" t="s">
        <v>93</v>
      </c>
      <c r="D2" s="27" t="s">
        <v>94</v>
      </c>
      <c r="E2" s="27" t="s">
        <v>95</v>
      </c>
      <c r="F2" s="27" t="s">
        <v>96</v>
      </c>
      <c r="G2" s="35" t="s">
        <v>80</v>
      </c>
      <c r="H2" s="30" t="s">
        <v>81</v>
      </c>
    </row>
    <row r="3" spans="1:8" ht="12.75">
      <c r="A3" s="23">
        <v>1</v>
      </c>
      <c r="B3" s="28" t="s">
        <v>0</v>
      </c>
      <c r="C3" s="27"/>
      <c r="D3" s="27"/>
      <c r="E3" s="27"/>
      <c r="F3" s="27"/>
      <c r="G3" s="35"/>
      <c r="H3" s="30"/>
    </row>
    <row r="4" spans="1:8" ht="12.75">
      <c r="A4" s="23">
        <v>2</v>
      </c>
      <c r="B4" s="24" t="s">
        <v>1</v>
      </c>
      <c r="C4" s="27"/>
      <c r="D4" s="27"/>
      <c r="E4" s="27"/>
      <c r="F4" s="27"/>
      <c r="G4" s="35"/>
      <c r="H4" s="30"/>
    </row>
    <row r="5" spans="1:8" ht="12.75">
      <c r="A5" s="23">
        <v>3</v>
      </c>
      <c r="B5" s="24" t="s">
        <v>2</v>
      </c>
      <c r="C5" s="27"/>
      <c r="D5" s="27"/>
      <c r="E5" s="27"/>
      <c r="F5" s="27"/>
      <c r="G5" s="35"/>
      <c r="H5" s="30"/>
    </row>
    <row r="6" spans="1:8" ht="12.75">
      <c r="A6" s="23">
        <v>4</v>
      </c>
      <c r="B6" s="31" t="s">
        <v>3</v>
      </c>
      <c r="C6" s="27">
        <v>600</v>
      </c>
      <c r="D6" s="27"/>
      <c r="E6" s="27"/>
      <c r="F6" s="27">
        <v>450</v>
      </c>
      <c r="G6" s="35">
        <f>-SUM(C6:F6)/2</f>
        <v>-525</v>
      </c>
      <c r="H6" s="30">
        <f>SUM(C6:G6)</f>
        <v>525</v>
      </c>
    </row>
    <row r="7" spans="1:8" ht="12.75">
      <c r="A7" s="23">
        <v>5</v>
      </c>
      <c r="B7" s="24" t="s">
        <v>4</v>
      </c>
      <c r="C7" s="27"/>
      <c r="D7" s="27"/>
      <c r="E7" s="27"/>
      <c r="F7" s="27"/>
      <c r="G7" s="35"/>
      <c r="H7" s="30"/>
    </row>
    <row r="8" spans="1:8" ht="12.75">
      <c r="A8" s="23">
        <v>6</v>
      </c>
      <c r="B8" s="31" t="s">
        <v>5</v>
      </c>
      <c r="C8" s="27"/>
      <c r="D8" s="27"/>
      <c r="E8" s="27"/>
      <c r="F8" s="27">
        <v>600</v>
      </c>
      <c r="G8" s="35">
        <f>-SUM(C8:F8)/2</f>
        <v>-300</v>
      </c>
      <c r="H8" s="30">
        <f>SUM(C8:G8)</f>
        <v>300</v>
      </c>
    </row>
    <row r="9" spans="1:8" ht="12.75">
      <c r="A9" s="23">
        <v>7</v>
      </c>
      <c r="B9" s="24" t="s">
        <v>6</v>
      </c>
      <c r="C9" s="27"/>
      <c r="D9" s="27"/>
      <c r="E9" s="27"/>
      <c r="F9" s="27"/>
      <c r="G9" s="35"/>
      <c r="H9" s="30"/>
    </row>
    <row r="10" spans="1:8" ht="12.75">
      <c r="A10" s="23">
        <v>8</v>
      </c>
      <c r="B10" s="31" t="s">
        <v>7</v>
      </c>
      <c r="C10" s="27">
        <v>600</v>
      </c>
      <c r="D10" s="27"/>
      <c r="E10" s="27"/>
      <c r="F10" s="27"/>
      <c r="G10" s="35">
        <f>-SUM(C10:F10)/2</f>
        <v>-300</v>
      </c>
      <c r="H10" s="30">
        <f>SUM(C10:G10)</f>
        <v>300</v>
      </c>
    </row>
    <row r="11" spans="1:8" ht="12.75">
      <c r="A11" s="23">
        <v>9</v>
      </c>
      <c r="B11" s="31" t="s">
        <v>8</v>
      </c>
      <c r="C11" s="27">
        <v>450</v>
      </c>
      <c r="D11" s="34">
        <f>50+444</f>
        <v>494</v>
      </c>
      <c r="E11" s="27"/>
      <c r="F11" s="27"/>
      <c r="G11" s="35">
        <f>-SUM(C11:F11)/2</f>
        <v>-472</v>
      </c>
      <c r="H11" s="30">
        <f>SUM(C11:G11)</f>
        <v>472</v>
      </c>
    </row>
    <row r="12" spans="1:8" ht="12.75">
      <c r="A12" s="23">
        <v>10</v>
      </c>
      <c r="B12" s="24" t="s">
        <v>9</v>
      </c>
      <c r="C12" s="27">
        <v>600</v>
      </c>
      <c r="D12" s="27">
        <v>450</v>
      </c>
      <c r="E12" s="27">
        <v>500</v>
      </c>
      <c r="F12" s="27">
        <v>450</v>
      </c>
      <c r="G12" s="35">
        <f>SUM(C12:F12)/2</f>
        <v>1000</v>
      </c>
      <c r="H12" s="30">
        <f>SUM(C12:G12)</f>
        <v>3000</v>
      </c>
    </row>
    <row r="13" spans="1:8" ht="12.75">
      <c r="A13" s="23">
        <v>11</v>
      </c>
      <c r="B13" s="31" t="s">
        <v>10</v>
      </c>
      <c r="C13" s="27"/>
      <c r="D13" s="27"/>
      <c r="E13" s="27"/>
      <c r="F13" s="27"/>
      <c r="G13" s="35"/>
      <c r="H13" s="30"/>
    </row>
    <row r="14" spans="1:8" ht="12.75">
      <c r="A14" s="23">
        <v>12</v>
      </c>
      <c r="B14" s="24" t="s">
        <v>11</v>
      </c>
      <c r="C14" s="27"/>
      <c r="D14" s="27"/>
      <c r="E14" s="27"/>
      <c r="F14" s="27"/>
      <c r="G14" s="35"/>
      <c r="H14" s="30"/>
    </row>
    <row r="15" spans="1:8" ht="12.75">
      <c r="A15" s="23">
        <v>13</v>
      </c>
      <c r="B15" s="24" t="s">
        <v>12</v>
      </c>
      <c r="C15" s="27"/>
      <c r="D15" s="34"/>
      <c r="E15" s="27"/>
      <c r="F15" s="27"/>
      <c r="G15" s="35"/>
      <c r="H15" s="30"/>
    </row>
    <row r="16" spans="1:8" ht="12.75">
      <c r="A16" s="23">
        <v>14</v>
      </c>
      <c r="B16" s="24" t="s">
        <v>13</v>
      </c>
      <c r="C16" s="34">
        <f>50+624</f>
        <v>674</v>
      </c>
      <c r="D16" s="34"/>
      <c r="E16" s="34">
        <f>0+522</f>
        <v>522</v>
      </c>
      <c r="F16" s="27"/>
      <c r="G16" s="35">
        <f>-SUM(C16:F16)/2</f>
        <v>-598</v>
      </c>
      <c r="H16" s="30">
        <f>SUM(C16:G16)</f>
        <v>598</v>
      </c>
    </row>
    <row r="17" spans="1:8" ht="12.75">
      <c r="A17" s="23">
        <v>15</v>
      </c>
      <c r="B17" s="31" t="s">
        <v>14</v>
      </c>
      <c r="C17" s="27"/>
      <c r="D17" s="34"/>
      <c r="E17" s="27">
        <v>600</v>
      </c>
      <c r="F17" s="27"/>
      <c r="G17" s="35">
        <f>-SUM(C17:F17)/2</f>
        <v>-300</v>
      </c>
      <c r="H17" s="30">
        <f>SUM(C17:G17)</f>
        <v>300</v>
      </c>
    </row>
    <row r="18" spans="1:8" ht="12.75">
      <c r="A18" s="23">
        <v>16</v>
      </c>
      <c r="B18" s="24" t="s">
        <v>15</v>
      </c>
      <c r="C18" s="27">
        <v>300</v>
      </c>
      <c r="D18" s="27">
        <v>500</v>
      </c>
      <c r="E18" s="27">
        <v>800</v>
      </c>
      <c r="F18" s="27">
        <v>500</v>
      </c>
      <c r="G18" s="35">
        <f>SUM(C18:F18)/2-250-400-250</f>
        <v>150</v>
      </c>
      <c r="H18" s="30">
        <f>SUM(C18:G18)</f>
        <v>2250</v>
      </c>
    </row>
    <row r="19" spans="1:8" ht="12.75">
      <c r="A19" s="23">
        <v>17</v>
      </c>
      <c r="B19" s="24" t="s">
        <v>16</v>
      </c>
      <c r="C19" s="27"/>
      <c r="D19" s="34">
        <f>50+145</f>
        <v>195</v>
      </c>
      <c r="E19" s="34">
        <f>50+612</f>
        <v>662</v>
      </c>
      <c r="F19" s="27">
        <v>600</v>
      </c>
      <c r="G19" s="35">
        <f>-SUM(C19:F19)/2</f>
        <v>-728.5</v>
      </c>
      <c r="H19" s="30">
        <f>SUM(C19:G19)</f>
        <v>728.5</v>
      </c>
    </row>
    <row r="20" spans="1:8" ht="12.75">
      <c r="A20" s="23">
        <v>18</v>
      </c>
      <c r="B20" s="24" t="s">
        <v>17</v>
      </c>
      <c r="C20" s="27"/>
      <c r="D20" s="27"/>
      <c r="E20" s="27"/>
      <c r="F20" s="27"/>
      <c r="G20" s="35"/>
      <c r="H20" s="30"/>
    </row>
    <row r="21" spans="1:8" ht="12.75">
      <c r="A21" s="23">
        <v>19</v>
      </c>
      <c r="B21" s="24" t="s">
        <v>18</v>
      </c>
      <c r="C21" s="34">
        <v>480</v>
      </c>
      <c r="D21" s="27">
        <v>500</v>
      </c>
      <c r="E21" s="34">
        <f>50+480</f>
        <v>530</v>
      </c>
      <c r="F21" s="27"/>
      <c r="G21" s="35">
        <f>-SUM(C21:F21)/2</f>
        <v>-755</v>
      </c>
      <c r="H21" s="30">
        <f>SUM(C21:G21)</f>
        <v>755</v>
      </c>
    </row>
    <row r="22" spans="1:8" ht="12.75">
      <c r="A22" s="23">
        <v>20</v>
      </c>
      <c r="B22" s="24" t="s">
        <v>19</v>
      </c>
      <c r="C22" s="27"/>
      <c r="D22" s="27"/>
      <c r="E22" s="27"/>
      <c r="F22" s="27"/>
      <c r="G22" s="35"/>
      <c r="H22" s="30"/>
    </row>
    <row r="23" spans="1:8" ht="12.75">
      <c r="A23" s="23">
        <v>21</v>
      </c>
      <c r="B23" s="24" t="s">
        <v>20</v>
      </c>
      <c r="C23" s="27"/>
      <c r="D23" s="27"/>
      <c r="E23" s="27"/>
      <c r="F23" s="27"/>
      <c r="G23" s="35"/>
      <c r="H23" s="30"/>
    </row>
    <row r="24" spans="1:8" ht="12.75">
      <c r="A24" s="23">
        <v>22</v>
      </c>
      <c r="B24" s="24" t="s">
        <v>21</v>
      </c>
      <c r="C24" s="27"/>
      <c r="D24" s="27"/>
      <c r="E24" s="27"/>
      <c r="F24" s="27"/>
      <c r="G24" s="35"/>
      <c r="H24" s="30"/>
    </row>
    <row r="25" spans="1:8" ht="12.75">
      <c r="A25" s="23">
        <v>23</v>
      </c>
      <c r="B25" s="24" t="s">
        <v>22</v>
      </c>
      <c r="C25" s="27"/>
      <c r="D25" s="27"/>
      <c r="E25" s="27"/>
      <c r="F25" s="27"/>
      <c r="G25" s="35"/>
      <c r="H25" s="30"/>
    </row>
    <row r="26" spans="1:8" ht="12.75">
      <c r="A26" s="23">
        <v>24</v>
      </c>
      <c r="B26" s="24" t="s">
        <v>23</v>
      </c>
      <c r="C26" s="27">
        <v>666</v>
      </c>
      <c r="D26" s="27"/>
      <c r="E26" s="27"/>
      <c r="F26" s="27">
        <v>500</v>
      </c>
      <c r="G26" s="35">
        <f>-SUM(C26:F26)/2</f>
        <v>-583</v>
      </c>
      <c r="H26" s="30">
        <f>SUM(C26:G26)</f>
        <v>583</v>
      </c>
    </row>
    <row r="27" spans="1:8" ht="12.75">
      <c r="A27" s="23">
        <v>25</v>
      </c>
      <c r="B27" s="24" t="s">
        <v>24</v>
      </c>
      <c r="C27" s="27"/>
      <c r="D27" s="27"/>
      <c r="E27" s="27"/>
      <c r="F27" s="27"/>
      <c r="G27" s="35"/>
      <c r="H27" s="30"/>
    </row>
    <row r="28" spans="1:8" ht="12.75">
      <c r="A28" s="23">
        <v>26</v>
      </c>
      <c r="B28" s="24" t="s">
        <v>25</v>
      </c>
      <c r="C28" s="27">
        <v>600</v>
      </c>
      <c r="D28" s="34">
        <f>50+402</f>
        <v>452</v>
      </c>
      <c r="E28" s="27">
        <v>450</v>
      </c>
      <c r="F28" s="27"/>
      <c r="G28" s="35">
        <f>-SUM(C28:F28)/2</f>
        <v>-751</v>
      </c>
      <c r="H28" s="30">
        <f>SUM(C28:G28)</f>
        <v>751</v>
      </c>
    </row>
    <row r="29" spans="1:8" ht="12.75">
      <c r="A29" s="23">
        <v>27</v>
      </c>
      <c r="B29" s="24" t="s">
        <v>26</v>
      </c>
      <c r="C29" s="34">
        <v>480</v>
      </c>
      <c r="D29" s="27">
        <v>500</v>
      </c>
      <c r="E29" s="34">
        <f>50+492</f>
        <v>542</v>
      </c>
      <c r="F29" s="27">
        <v>600</v>
      </c>
      <c r="G29" s="35">
        <f>SUM(C29:F29)/2-250</f>
        <v>811</v>
      </c>
      <c r="H29" s="30">
        <f>SUM(C29:G29)</f>
        <v>2933</v>
      </c>
    </row>
    <row r="30" spans="1:8" ht="12.75">
      <c r="A30" s="23">
        <v>28</v>
      </c>
      <c r="B30" s="24" t="s">
        <v>27</v>
      </c>
      <c r="C30" s="34">
        <f>50+462</f>
        <v>512</v>
      </c>
      <c r="D30" s="27">
        <v>500</v>
      </c>
      <c r="E30" s="27">
        <v>500</v>
      </c>
      <c r="F30" s="27"/>
      <c r="G30" s="35">
        <f>-SUM(C30:F30)/2</f>
        <v>-756</v>
      </c>
      <c r="H30" s="30">
        <f>SUM(C30:G30)</f>
        <v>756</v>
      </c>
    </row>
    <row r="31" spans="1:8" ht="12.75">
      <c r="A31" s="23">
        <v>29</v>
      </c>
      <c r="B31" s="24" t="s">
        <v>28</v>
      </c>
      <c r="C31" s="27"/>
      <c r="D31" s="27"/>
      <c r="E31" s="27"/>
      <c r="F31" s="27"/>
      <c r="G31" s="35"/>
      <c r="H31" s="30"/>
    </row>
    <row r="32" spans="1:8" ht="12.75">
      <c r="A32" s="23">
        <v>30</v>
      </c>
      <c r="B32" s="24" t="s">
        <v>29</v>
      </c>
      <c r="C32" s="27">
        <v>600</v>
      </c>
      <c r="D32" s="27">
        <v>450</v>
      </c>
      <c r="E32" s="34">
        <f>0+612</f>
        <v>612</v>
      </c>
      <c r="F32" s="27">
        <v>450</v>
      </c>
      <c r="G32" s="35">
        <f>SUM(C32:F32)/2-300</f>
        <v>756</v>
      </c>
      <c r="H32" s="30">
        <f>SUM(C32:G32)</f>
        <v>2868</v>
      </c>
    </row>
    <row r="33" spans="1:8" ht="12.75">
      <c r="A33" s="23">
        <v>31</v>
      </c>
      <c r="B33" s="24" t="s">
        <v>30</v>
      </c>
      <c r="C33" s="27"/>
      <c r="D33" s="27"/>
      <c r="E33" s="27"/>
      <c r="F33" s="27"/>
      <c r="G33" s="35"/>
      <c r="H33" s="30"/>
    </row>
    <row r="34" spans="1:8" ht="12.75">
      <c r="A34" s="23">
        <v>32</v>
      </c>
      <c r="B34" s="31" t="s">
        <v>31</v>
      </c>
      <c r="C34" s="27"/>
      <c r="D34" s="27"/>
      <c r="E34" s="27"/>
      <c r="F34" s="27"/>
      <c r="G34" s="35"/>
      <c r="H34" s="30"/>
    </row>
    <row r="35" spans="1:8" ht="12.75">
      <c r="A35" s="23">
        <v>33</v>
      </c>
      <c r="B35" s="24" t="s">
        <v>32</v>
      </c>
      <c r="C35" s="27"/>
      <c r="D35" s="27"/>
      <c r="E35" s="27"/>
      <c r="F35" s="27"/>
      <c r="G35" s="35"/>
      <c r="H35" s="30"/>
    </row>
    <row r="36" spans="1:8" ht="12.75">
      <c r="A36" s="23">
        <v>34</v>
      </c>
      <c r="B36" s="24" t="s">
        <v>33</v>
      </c>
      <c r="C36" s="27"/>
      <c r="D36" s="27">
        <v>600</v>
      </c>
      <c r="E36" s="27"/>
      <c r="F36" s="27"/>
      <c r="G36" s="35">
        <f>-SUM(C36:F36)/2</f>
        <v>-300</v>
      </c>
      <c r="H36" s="30">
        <f>SUM(C36:G36)</f>
        <v>300</v>
      </c>
    </row>
    <row r="37" spans="1:8" ht="12.75">
      <c r="A37" s="23">
        <v>35</v>
      </c>
      <c r="B37" s="24" t="s">
        <v>34</v>
      </c>
      <c r="C37" s="27"/>
      <c r="D37" s="27"/>
      <c r="E37" s="27"/>
      <c r="F37" s="27"/>
      <c r="G37" s="35"/>
      <c r="H37" s="30"/>
    </row>
    <row r="38" spans="1:8" ht="12.75">
      <c r="A38" s="23">
        <v>36</v>
      </c>
      <c r="B38" s="24" t="s">
        <v>35</v>
      </c>
      <c r="C38" s="27"/>
      <c r="D38" s="27"/>
      <c r="E38" s="27"/>
      <c r="F38" s="27"/>
      <c r="G38" s="35"/>
      <c r="H38" s="30"/>
    </row>
    <row r="39" spans="1:8" ht="12.75">
      <c r="A39" s="23">
        <v>37</v>
      </c>
      <c r="B39" s="24" t="s">
        <v>36</v>
      </c>
      <c r="C39" s="27"/>
      <c r="D39" s="27"/>
      <c r="E39" s="27"/>
      <c r="F39" s="27"/>
      <c r="G39" s="35"/>
      <c r="H39" s="30"/>
    </row>
    <row r="40" spans="1:8" ht="12.75">
      <c r="A40" s="23">
        <v>38</v>
      </c>
      <c r="B40" s="24" t="s">
        <v>37</v>
      </c>
      <c r="C40" s="27"/>
      <c r="D40" s="27"/>
      <c r="E40" s="27"/>
      <c r="F40" s="27"/>
      <c r="G40" s="35"/>
      <c r="H40" s="30"/>
    </row>
    <row r="41" spans="1:8" ht="12.75">
      <c r="A41" s="23">
        <v>39</v>
      </c>
      <c r="B41" s="24" t="s">
        <v>38</v>
      </c>
      <c r="C41" s="27"/>
      <c r="D41" s="27"/>
      <c r="E41" s="27"/>
      <c r="F41" s="27"/>
      <c r="G41" s="35"/>
      <c r="H41" s="30"/>
    </row>
    <row r="42" spans="1:8" ht="12.75">
      <c r="A42" s="23">
        <v>43</v>
      </c>
      <c r="B42" s="24" t="s">
        <v>39</v>
      </c>
      <c r="C42" s="27">
        <v>600</v>
      </c>
      <c r="D42" s="27">
        <v>600</v>
      </c>
      <c r="E42" s="27">
        <v>600</v>
      </c>
      <c r="F42" s="27">
        <v>450</v>
      </c>
      <c r="G42" s="35">
        <f>SUM(C42:F42)/2-300-300-300-450/2</f>
        <v>0</v>
      </c>
      <c r="H42" s="30">
        <f>SUM(C42:G42)</f>
        <v>2250</v>
      </c>
    </row>
  </sheetData>
  <printOptions/>
  <pageMargins left="0.75" right="0.75" top="1" bottom="1" header="0.5" footer="0.5"/>
  <pageSetup fitToHeight="1" fitToWidth="1"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workbookViewId="0" topLeftCell="A1">
      <selection activeCell="A42" sqref="A2:A42"/>
    </sheetView>
  </sheetViews>
  <sheetFormatPr defaultColWidth="9.140625" defaultRowHeight="12.75"/>
  <cols>
    <col min="1" max="1" width="3.57421875" style="3" bestFit="1" customWidth="1"/>
    <col min="2" max="2" width="24.140625" style="4" customWidth="1"/>
    <col min="3" max="3" width="10.140625" style="6" customWidth="1"/>
    <col min="4" max="4" width="6.57421875" style="7" bestFit="1" customWidth="1"/>
    <col min="5" max="5" width="7.140625" style="7" bestFit="1" customWidth="1"/>
    <col min="6" max="6" width="9.421875" style="7" bestFit="1" customWidth="1"/>
    <col min="7" max="7" width="12.140625" style="7" bestFit="1" customWidth="1"/>
    <col min="8" max="8" width="7.8515625" style="21" bestFit="1" customWidth="1"/>
    <col min="9" max="9" width="7.421875" style="19" bestFit="1" customWidth="1"/>
  </cols>
  <sheetData>
    <row r="1" ht="26.25">
      <c r="B1" s="9" t="s">
        <v>84</v>
      </c>
    </row>
    <row r="2" spans="1:9" ht="12.75">
      <c r="A2" s="23" t="s">
        <v>40</v>
      </c>
      <c r="B2" s="24" t="s">
        <v>41</v>
      </c>
      <c r="C2" s="33" t="s">
        <v>67</v>
      </c>
      <c r="D2" s="34" t="s">
        <v>68</v>
      </c>
      <c r="E2" s="34" t="s">
        <v>69</v>
      </c>
      <c r="F2" s="34" t="s">
        <v>70</v>
      </c>
      <c r="G2" s="34" t="s">
        <v>71</v>
      </c>
      <c r="H2" s="35" t="s">
        <v>80</v>
      </c>
      <c r="I2" s="36" t="s">
        <v>81</v>
      </c>
    </row>
    <row r="3" spans="1:9" ht="12.75">
      <c r="A3" s="23">
        <v>1</v>
      </c>
      <c r="B3" s="28" t="s">
        <v>0</v>
      </c>
      <c r="C3" s="33"/>
      <c r="D3" s="34"/>
      <c r="E3" s="34"/>
      <c r="F3" s="34"/>
      <c r="G3" s="34"/>
      <c r="H3" s="35"/>
      <c r="I3" s="36"/>
    </row>
    <row r="4" spans="1:9" ht="12.75">
      <c r="A4" s="23">
        <v>2</v>
      </c>
      <c r="B4" s="24" t="s">
        <v>1</v>
      </c>
      <c r="C4" s="33"/>
      <c r="D4" s="34"/>
      <c r="E4" s="34"/>
      <c r="F4" s="34"/>
      <c r="G4" s="34"/>
      <c r="H4" s="35"/>
      <c r="I4" s="36"/>
    </row>
    <row r="5" spans="1:9" ht="12.75">
      <c r="A5" s="23">
        <v>3</v>
      </c>
      <c r="B5" s="24" t="s">
        <v>2</v>
      </c>
      <c r="C5" s="33"/>
      <c r="D5" s="34"/>
      <c r="E5" s="34"/>
      <c r="F5" s="34"/>
      <c r="G5" s="34"/>
      <c r="H5" s="35"/>
      <c r="I5" s="36"/>
    </row>
    <row r="6" spans="1:9" ht="12.75">
      <c r="A6" s="23">
        <v>4</v>
      </c>
      <c r="B6" s="31" t="s">
        <v>3</v>
      </c>
      <c r="C6" s="33">
        <v>480</v>
      </c>
      <c r="D6" s="34">
        <v>600</v>
      </c>
      <c r="E6" s="34">
        <v>500</v>
      </c>
      <c r="F6" s="34"/>
      <c r="G6" s="34">
        <v>450</v>
      </c>
      <c r="H6" s="35">
        <v>1015</v>
      </c>
      <c r="I6" s="36">
        <v>3045</v>
      </c>
    </row>
    <row r="7" spans="1:9" ht="12.75">
      <c r="A7" s="23">
        <v>5</v>
      </c>
      <c r="B7" s="24" t="s">
        <v>4</v>
      </c>
      <c r="C7" s="33"/>
      <c r="D7" s="34"/>
      <c r="E7" s="34"/>
      <c r="F7" s="34"/>
      <c r="G7" s="34"/>
      <c r="H7" s="35"/>
      <c r="I7" s="36"/>
    </row>
    <row r="8" spans="1:9" ht="12.75">
      <c r="A8" s="23">
        <v>6</v>
      </c>
      <c r="B8" s="31" t="s">
        <v>5</v>
      </c>
      <c r="C8" s="33"/>
      <c r="D8" s="34"/>
      <c r="E8" s="34"/>
      <c r="F8" s="34"/>
      <c r="G8" s="34"/>
      <c r="H8" s="35"/>
      <c r="I8" s="36"/>
    </row>
    <row r="9" spans="1:9" ht="12.75">
      <c r="A9" s="23">
        <v>7</v>
      </c>
      <c r="B9" s="24" t="s">
        <v>6</v>
      </c>
      <c r="C9" s="33">
        <v>480</v>
      </c>
      <c r="D9" s="34">
        <v>600</v>
      </c>
      <c r="E9" s="34">
        <v>500</v>
      </c>
      <c r="F9" s="34"/>
      <c r="G9" s="34"/>
      <c r="H9" s="35">
        <v>790</v>
      </c>
      <c r="I9" s="36">
        <v>2370</v>
      </c>
    </row>
    <row r="10" spans="1:9" ht="12.75">
      <c r="A10" s="23">
        <v>8</v>
      </c>
      <c r="B10" s="31" t="s">
        <v>7</v>
      </c>
      <c r="C10" s="33"/>
      <c r="D10" s="34">
        <v>600</v>
      </c>
      <c r="E10" s="34">
        <v>500</v>
      </c>
      <c r="F10" s="34"/>
      <c r="G10" s="34"/>
      <c r="H10" s="35"/>
      <c r="I10" s="36">
        <v>1100</v>
      </c>
    </row>
    <row r="11" spans="1:9" ht="12.75">
      <c r="A11" s="23">
        <v>9</v>
      </c>
      <c r="B11" s="31" t="s">
        <v>8</v>
      </c>
      <c r="C11" s="33"/>
      <c r="D11" s="34"/>
      <c r="E11" s="34"/>
      <c r="F11" s="34"/>
      <c r="G11" s="34"/>
      <c r="H11" s="35"/>
      <c r="I11" s="36"/>
    </row>
    <row r="12" spans="1:9" ht="12.75">
      <c r="A12" s="23">
        <v>10</v>
      </c>
      <c r="B12" s="24" t="s">
        <v>9</v>
      </c>
      <c r="C12" s="33"/>
      <c r="D12" s="34"/>
      <c r="E12" s="34"/>
      <c r="F12" s="34"/>
      <c r="G12" s="34"/>
      <c r="H12" s="35"/>
      <c r="I12" s="36"/>
    </row>
    <row r="13" spans="1:9" ht="12.75">
      <c r="A13" s="23">
        <v>11</v>
      </c>
      <c r="B13" s="31" t="s">
        <v>10</v>
      </c>
      <c r="C13" s="33"/>
      <c r="D13" s="34"/>
      <c r="E13" s="34"/>
      <c r="F13" s="34"/>
      <c r="G13" s="34"/>
      <c r="H13" s="35"/>
      <c r="I13" s="36"/>
    </row>
    <row r="14" spans="1:9" ht="12.75">
      <c r="A14" s="23">
        <v>12</v>
      </c>
      <c r="B14" s="24" t="s">
        <v>11</v>
      </c>
      <c r="C14" s="33"/>
      <c r="D14" s="34"/>
      <c r="E14" s="34"/>
      <c r="F14" s="34"/>
      <c r="G14" s="34"/>
      <c r="H14" s="35"/>
      <c r="I14" s="36"/>
    </row>
    <row r="15" spans="1:9" ht="12.75">
      <c r="A15" s="23">
        <v>13</v>
      </c>
      <c r="B15" s="24" t="s">
        <v>12</v>
      </c>
      <c r="C15" s="33"/>
      <c r="D15" s="34"/>
      <c r="E15" s="34"/>
      <c r="F15" s="34"/>
      <c r="G15" s="34"/>
      <c r="H15" s="35"/>
      <c r="I15" s="36"/>
    </row>
    <row r="16" spans="1:9" ht="12.75">
      <c r="A16" s="23">
        <v>14</v>
      </c>
      <c r="B16" s="24" t="s">
        <v>13</v>
      </c>
      <c r="C16" s="33">
        <v>480</v>
      </c>
      <c r="D16" s="34">
        <v>600</v>
      </c>
      <c r="E16" s="34"/>
      <c r="F16" s="34"/>
      <c r="G16" s="34"/>
      <c r="H16" s="35"/>
      <c r="I16" s="36">
        <v>1080</v>
      </c>
    </row>
    <row r="17" spans="1:9" ht="12.75">
      <c r="A17" s="23">
        <v>15</v>
      </c>
      <c r="B17" s="31" t="s">
        <v>14</v>
      </c>
      <c r="C17" s="33"/>
      <c r="D17" s="34"/>
      <c r="E17" s="34"/>
      <c r="F17" s="34"/>
      <c r="G17" s="34"/>
      <c r="H17" s="35"/>
      <c r="I17" s="36"/>
    </row>
    <row r="18" spans="1:9" ht="12.75">
      <c r="A18" s="23">
        <v>16</v>
      </c>
      <c r="B18" s="24" t="s">
        <v>15</v>
      </c>
      <c r="C18" s="33">
        <v>360</v>
      </c>
      <c r="D18" s="34">
        <v>600</v>
      </c>
      <c r="E18" s="34">
        <v>500</v>
      </c>
      <c r="F18" s="34"/>
      <c r="G18" s="34"/>
      <c r="H18" s="35">
        <v>730</v>
      </c>
      <c r="I18" s="36">
        <v>2190</v>
      </c>
    </row>
    <row r="19" spans="1:9" ht="12.75">
      <c r="A19" s="23">
        <v>17</v>
      </c>
      <c r="B19" s="24" t="s">
        <v>16</v>
      </c>
      <c r="C19" s="33"/>
      <c r="D19" s="34">
        <v>600</v>
      </c>
      <c r="E19" s="34">
        <v>500</v>
      </c>
      <c r="F19" s="34"/>
      <c r="G19" s="34"/>
      <c r="H19" s="35"/>
      <c r="I19" s="36">
        <v>1100</v>
      </c>
    </row>
    <row r="20" spans="1:9" ht="12.75">
      <c r="A20" s="23">
        <v>18</v>
      </c>
      <c r="B20" s="24" t="s">
        <v>17</v>
      </c>
      <c r="C20" s="33">
        <v>480</v>
      </c>
      <c r="D20" s="34">
        <v>600</v>
      </c>
      <c r="E20" s="34"/>
      <c r="F20" s="34">
        <v>500</v>
      </c>
      <c r="G20" s="34"/>
      <c r="H20" s="35">
        <v>790</v>
      </c>
      <c r="I20" s="36">
        <v>2370</v>
      </c>
    </row>
    <row r="21" spans="1:9" ht="12.75">
      <c r="A21" s="23">
        <v>19</v>
      </c>
      <c r="B21" s="24" t="s">
        <v>18</v>
      </c>
      <c r="C21" s="33"/>
      <c r="D21" s="34">
        <v>600</v>
      </c>
      <c r="E21" s="34">
        <v>500</v>
      </c>
      <c r="F21" s="34"/>
      <c r="G21" s="34"/>
      <c r="H21" s="35"/>
      <c r="I21" s="36">
        <v>1100</v>
      </c>
    </row>
    <row r="22" spans="1:9" ht="12.75">
      <c r="A22" s="23">
        <v>20</v>
      </c>
      <c r="B22" s="24" t="s">
        <v>19</v>
      </c>
      <c r="C22" s="33"/>
      <c r="D22" s="34"/>
      <c r="E22" s="34"/>
      <c r="F22" s="34"/>
      <c r="G22" s="34"/>
      <c r="H22" s="35"/>
      <c r="I22" s="36"/>
    </row>
    <row r="23" spans="1:9" ht="12.75">
      <c r="A23" s="23">
        <v>21</v>
      </c>
      <c r="B23" s="24" t="s">
        <v>20</v>
      </c>
      <c r="C23" s="33"/>
      <c r="D23" s="34"/>
      <c r="E23" s="34"/>
      <c r="F23" s="34"/>
      <c r="G23" s="34"/>
      <c r="H23" s="35"/>
      <c r="I23" s="36"/>
    </row>
    <row r="24" spans="1:9" ht="12.75">
      <c r="A24" s="23">
        <v>22</v>
      </c>
      <c r="B24" s="24" t="s">
        <v>21</v>
      </c>
      <c r="C24" s="33"/>
      <c r="D24" s="34"/>
      <c r="E24" s="34"/>
      <c r="F24" s="34"/>
      <c r="G24" s="34"/>
      <c r="H24" s="35"/>
      <c r="I24" s="36"/>
    </row>
    <row r="25" spans="1:9" ht="12.75">
      <c r="A25" s="23">
        <v>23</v>
      </c>
      <c r="B25" s="24" t="s">
        <v>22</v>
      </c>
      <c r="C25" s="33"/>
      <c r="D25" s="34"/>
      <c r="E25" s="34"/>
      <c r="F25" s="34"/>
      <c r="G25" s="34"/>
      <c r="H25" s="35"/>
      <c r="I25" s="36"/>
    </row>
    <row r="26" spans="1:9" ht="12.75">
      <c r="A26" s="23">
        <v>24</v>
      </c>
      <c r="B26" s="24" t="s">
        <v>23</v>
      </c>
      <c r="C26" s="33"/>
      <c r="D26" s="34"/>
      <c r="E26" s="34"/>
      <c r="F26" s="34"/>
      <c r="G26" s="34"/>
      <c r="H26" s="35"/>
      <c r="I26" s="36"/>
    </row>
    <row r="27" spans="1:9" ht="12.75">
      <c r="A27" s="23">
        <v>25</v>
      </c>
      <c r="B27" s="24" t="s">
        <v>24</v>
      </c>
      <c r="C27" s="33">
        <v>480</v>
      </c>
      <c r="D27" s="34"/>
      <c r="E27" s="34"/>
      <c r="F27" s="34"/>
      <c r="G27" s="34"/>
      <c r="H27" s="35"/>
      <c r="I27" s="36">
        <v>480</v>
      </c>
    </row>
    <row r="28" spans="1:9" ht="12.75">
      <c r="A28" s="23">
        <v>26</v>
      </c>
      <c r="B28" s="24" t="s">
        <v>25</v>
      </c>
      <c r="C28" s="33"/>
      <c r="D28" s="34"/>
      <c r="E28" s="34"/>
      <c r="F28" s="34"/>
      <c r="G28" s="34"/>
      <c r="H28" s="35"/>
      <c r="I28" s="36"/>
    </row>
    <row r="29" spans="1:9" ht="12.75">
      <c r="A29" s="23">
        <v>27</v>
      </c>
      <c r="B29" s="24" t="s">
        <v>26</v>
      </c>
      <c r="C29" s="33"/>
      <c r="D29" s="34"/>
      <c r="E29" s="34"/>
      <c r="F29" s="34"/>
      <c r="G29" s="34"/>
      <c r="H29" s="35"/>
      <c r="I29" s="36"/>
    </row>
    <row r="30" spans="1:9" ht="12.75">
      <c r="A30" s="23">
        <v>28</v>
      </c>
      <c r="B30" s="24" t="s">
        <v>27</v>
      </c>
      <c r="C30" s="33">
        <v>480</v>
      </c>
      <c r="D30" s="34">
        <v>600</v>
      </c>
      <c r="E30" s="34">
        <v>500</v>
      </c>
      <c r="F30" s="34"/>
      <c r="G30" s="34"/>
      <c r="H30" s="35">
        <v>790</v>
      </c>
      <c r="I30" s="36">
        <v>2370</v>
      </c>
    </row>
    <row r="31" spans="1:9" ht="12.75">
      <c r="A31" s="23">
        <v>29</v>
      </c>
      <c r="B31" s="24" t="s">
        <v>28</v>
      </c>
      <c r="C31" s="33"/>
      <c r="D31" s="34"/>
      <c r="E31" s="34"/>
      <c r="F31" s="34"/>
      <c r="G31" s="34"/>
      <c r="H31" s="35"/>
      <c r="I31" s="36"/>
    </row>
    <row r="32" spans="1:9" ht="12.75">
      <c r="A32" s="23">
        <v>30</v>
      </c>
      <c r="B32" s="24" t="s">
        <v>29</v>
      </c>
      <c r="C32" s="33"/>
      <c r="D32" s="34">
        <v>600</v>
      </c>
      <c r="E32" s="34">
        <v>500</v>
      </c>
      <c r="F32" s="34"/>
      <c r="G32" s="34">
        <v>450</v>
      </c>
      <c r="H32" s="35">
        <v>775</v>
      </c>
      <c r="I32" s="36">
        <v>2325</v>
      </c>
    </row>
    <row r="33" spans="1:9" ht="12.75">
      <c r="A33" s="23">
        <v>31</v>
      </c>
      <c r="B33" s="24" t="s">
        <v>30</v>
      </c>
      <c r="C33" s="33"/>
      <c r="D33" s="34">
        <v>600</v>
      </c>
      <c r="E33" s="34"/>
      <c r="F33" s="34"/>
      <c r="G33" s="34"/>
      <c r="H33" s="35"/>
      <c r="I33" s="36">
        <v>600</v>
      </c>
    </row>
    <row r="34" spans="1:9" ht="12.75">
      <c r="A34" s="23">
        <v>32</v>
      </c>
      <c r="B34" s="31" t="s">
        <v>31</v>
      </c>
      <c r="C34" s="33"/>
      <c r="D34" s="34"/>
      <c r="E34" s="34"/>
      <c r="F34" s="34"/>
      <c r="G34" s="34"/>
      <c r="H34" s="35"/>
      <c r="I34" s="36"/>
    </row>
    <row r="35" spans="1:9" ht="12.75">
      <c r="A35" s="23">
        <v>33</v>
      </c>
      <c r="B35" s="24" t="s">
        <v>32</v>
      </c>
      <c r="C35" s="33"/>
      <c r="D35" s="34"/>
      <c r="E35" s="34"/>
      <c r="F35" s="34"/>
      <c r="G35" s="34"/>
      <c r="H35" s="35"/>
      <c r="I35" s="36"/>
    </row>
    <row r="36" spans="1:9" ht="12.75">
      <c r="A36" s="23">
        <v>34</v>
      </c>
      <c r="B36" s="24" t="s">
        <v>33</v>
      </c>
      <c r="C36" s="33"/>
      <c r="D36" s="34"/>
      <c r="E36" s="34"/>
      <c r="F36" s="34"/>
      <c r="G36" s="34"/>
      <c r="H36" s="35"/>
      <c r="I36" s="36"/>
    </row>
    <row r="37" spans="1:9" ht="12.75">
      <c r="A37" s="23">
        <v>35</v>
      </c>
      <c r="B37" s="24" t="s">
        <v>34</v>
      </c>
      <c r="C37" s="33"/>
      <c r="D37" s="34">
        <v>600</v>
      </c>
      <c r="E37" s="34">
        <v>500</v>
      </c>
      <c r="F37" s="34"/>
      <c r="G37" s="34"/>
      <c r="H37" s="35"/>
      <c r="I37" s="36">
        <v>1100</v>
      </c>
    </row>
    <row r="38" spans="1:9" ht="12.75">
      <c r="A38" s="23">
        <v>36</v>
      </c>
      <c r="B38" s="24" t="s">
        <v>35</v>
      </c>
      <c r="C38" s="33"/>
      <c r="D38" s="34"/>
      <c r="E38" s="34"/>
      <c r="F38" s="34"/>
      <c r="G38" s="34"/>
      <c r="H38" s="35"/>
      <c r="I38" s="36"/>
    </row>
    <row r="39" spans="1:9" ht="12.75">
      <c r="A39" s="23">
        <v>37</v>
      </c>
      <c r="B39" s="24" t="s">
        <v>36</v>
      </c>
      <c r="C39" s="33">
        <v>480</v>
      </c>
      <c r="D39" s="34">
        <v>600</v>
      </c>
      <c r="E39" s="34">
        <v>500</v>
      </c>
      <c r="F39" s="34"/>
      <c r="G39" s="34"/>
      <c r="H39" s="35">
        <v>790</v>
      </c>
      <c r="I39" s="36">
        <v>2370</v>
      </c>
    </row>
    <row r="40" spans="1:9" ht="12.75">
      <c r="A40" s="23">
        <v>38</v>
      </c>
      <c r="B40" s="24" t="s">
        <v>37</v>
      </c>
      <c r="C40" s="33"/>
      <c r="D40" s="34"/>
      <c r="E40" s="34"/>
      <c r="F40" s="34"/>
      <c r="G40" s="34"/>
      <c r="H40" s="35"/>
      <c r="I40" s="36"/>
    </row>
    <row r="41" spans="1:9" ht="12.75">
      <c r="A41" s="23">
        <v>39</v>
      </c>
      <c r="B41" s="24" t="s">
        <v>38</v>
      </c>
      <c r="C41" s="33"/>
      <c r="D41" s="34"/>
      <c r="E41" s="34"/>
      <c r="F41" s="34"/>
      <c r="G41" s="34"/>
      <c r="H41" s="35"/>
      <c r="I41" s="36"/>
    </row>
    <row r="42" spans="1:9" ht="12.75">
      <c r="A42" s="23">
        <v>43</v>
      </c>
      <c r="B42" s="24" t="s">
        <v>39</v>
      </c>
      <c r="C42" s="33"/>
      <c r="D42" s="34">
        <v>600</v>
      </c>
      <c r="E42" s="34">
        <v>500</v>
      </c>
      <c r="F42" s="34"/>
      <c r="G42" s="34">
        <v>450</v>
      </c>
      <c r="H42" s="35">
        <v>775</v>
      </c>
      <c r="I42" s="36">
        <v>2325</v>
      </c>
    </row>
    <row r="43" ht="12.75">
      <c r="C43" s="10"/>
    </row>
    <row r="44" ht="12.75">
      <c r="C44" s="10"/>
    </row>
  </sheetData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 topLeftCell="A1">
      <selection activeCell="C51" sqref="C51"/>
    </sheetView>
  </sheetViews>
  <sheetFormatPr defaultColWidth="9.140625" defaultRowHeight="12.75"/>
  <cols>
    <col min="1" max="1" width="3.57421875" style="3" bestFit="1" customWidth="1"/>
    <col min="2" max="2" width="23.00390625" style="4" bestFit="1" customWidth="1"/>
    <col min="3" max="3" width="11.421875" style="11" customWidth="1"/>
    <col min="4" max="4" width="7.28125" style="5" customWidth="1"/>
    <col min="5" max="5" width="11.421875" style="5" customWidth="1"/>
    <col min="6" max="6" width="6.140625" style="5" customWidth="1"/>
    <col min="7" max="7" width="9.57421875" style="5" customWidth="1"/>
    <col min="8" max="8" width="9.140625" style="21" customWidth="1"/>
    <col min="9" max="9" width="10.28125" style="8" bestFit="1" customWidth="1"/>
    <col min="10" max="16384" width="9.140625" style="5" customWidth="1"/>
  </cols>
  <sheetData>
    <row r="1" ht="26.25">
      <c r="B1" s="9" t="s">
        <v>91</v>
      </c>
    </row>
    <row r="2" spans="1:9" ht="12.75">
      <c r="A2" s="23" t="s">
        <v>40</v>
      </c>
      <c r="B2" s="24" t="s">
        <v>41</v>
      </c>
      <c r="C2" s="37" t="s">
        <v>42</v>
      </c>
      <c r="D2" s="26" t="s">
        <v>43</v>
      </c>
      <c r="E2" s="26" t="s">
        <v>44</v>
      </c>
      <c r="F2" s="38" t="s">
        <v>45</v>
      </c>
      <c r="G2" s="38" t="s">
        <v>46</v>
      </c>
      <c r="H2" s="35" t="s">
        <v>80</v>
      </c>
      <c r="I2" s="30" t="s">
        <v>81</v>
      </c>
    </row>
    <row r="3" spans="1:9" ht="12.75">
      <c r="A3" s="23">
        <v>1</v>
      </c>
      <c r="B3" s="28" t="s">
        <v>0</v>
      </c>
      <c r="C3" s="37">
        <v>520</v>
      </c>
      <c r="D3" s="26">
        <v>450</v>
      </c>
      <c r="E3" s="26">
        <v>450</v>
      </c>
      <c r="F3" s="26"/>
      <c r="G3" s="26"/>
      <c r="H3" s="35">
        <v>710</v>
      </c>
      <c r="I3" s="30">
        <v>1610</v>
      </c>
    </row>
    <row r="4" spans="1:9" ht="12.75">
      <c r="A4" s="23">
        <v>2</v>
      </c>
      <c r="B4" s="24" t="s">
        <v>1</v>
      </c>
      <c r="C4" s="37"/>
      <c r="D4" s="26"/>
      <c r="E4" s="26"/>
      <c r="F4" s="26"/>
      <c r="G4" s="26"/>
      <c r="H4" s="35"/>
      <c r="I4" s="30"/>
    </row>
    <row r="5" spans="1:9" ht="12.75">
      <c r="A5" s="23">
        <v>3</v>
      </c>
      <c r="B5" s="24" t="s">
        <v>2</v>
      </c>
      <c r="C5" s="37"/>
      <c r="D5" s="26"/>
      <c r="E5" s="26"/>
      <c r="F5" s="26"/>
      <c r="G5" s="26"/>
      <c r="H5" s="35"/>
      <c r="I5" s="30"/>
    </row>
    <row r="6" spans="1:9" ht="12.75">
      <c r="A6" s="23">
        <v>4</v>
      </c>
      <c r="B6" s="31" t="s">
        <v>3</v>
      </c>
      <c r="C6" s="37"/>
      <c r="D6" s="26"/>
      <c r="E6" s="26"/>
      <c r="F6" s="26"/>
      <c r="G6" s="26"/>
      <c r="H6" s="35"/>
      <c r="I6" s="30"/>
    </row>
    <row r="7" spans="1:9" ht="12.75">
      <c r="A7" s="23">
        <v>5</v>
      </c>
      <c r="B7" s="24" t="s">
        <v>4</v>
      </c>
      <c r="C7" s="37"/>
      <c r="D7" s="26">
        <v>450</v>
      </c>
      <c r="E7" s="26">
        <v>450</v>
      </c>
      <c r="F7" s="26">
        <v>450</v>
      </c>
      <c r="G7" s="26">
        <v>450</v>
      </c>
      <c r="H7" s="35">
        <v>900</v>
      </c>
      <c r="I7" s="30">
        <v>2700</v>
      </c>
    </row>
    <row r="8" spans="1:9" ht="12.75">
      <c r="A8" s="23">
        <v>6</v>
      </c>
      <c r="B8" s="31" t="s">
        <v>5</v>
      </c>
      <c r="C8" s="37"/>
      <c r="D8" s="26"/>
      <c r="E8" s="26"/>
      <c r="F8" s="26"/>
      <c r="G8" s="26"/>
      <c r="H8" s="35"/>
      <c r="I8" s="30"/>
    </row>
    <row r="9" spans="1:9" ht="12.75">
      <c r="A9" s="23">
        <v>7</v>
      </c>
      <c r="B9" s="24" t="s">
        <v>6</v>
      </c>
      <c r="C9" s="37"/>
      <c r="D9" s="26"/>
      <c r="E9" s="26"/>
      <c r="F9" s="26"/>
      <c r="G9" s="26"/>
      <c r="H9" s="35"/>
      <c r="I9" s="30"/>
    </row>
    <row r="10" spans="1:9" ht="12.75">
      <c r="A10" s="23">
        <v>8</v>
      </c>
      <c r="B10" s="31" t="s">
        <v>7</v>
      </c>
      <c r="C10" s="37"/>
      <c r="D10" s="26"/>
      <c r="E10" s="26"/>
      <c r="F10" s="26"/>
      <c r="G10" s="26"/>
      <c r="H10" s="35"/>
      <c r="I10" s="30"/>
    </row>
    <row r="11" spans="1:9" ht="12.75">
      <c r="A11" s="23">
        <v>9</v>
      </c>
      <c r="B11" s="31" t="s">
        <v>8</v>
      </c>
      <c r="C11" s="37"/>
      <c r="D11" s="26">
        <v>450</v>
      </c>
      <c r="E11" s="26">
        <v>450</v>
      </c>
      <c r="F11" s="26"/>
      <c r="G11" s="26"/>
      <c r="H11" s="35"/>
      <c r="I11" s="30">
        <v>900</v>
      </c>
    </row>
    <row r="12" spans="1:9" ht="12.75">
      <c r="A12" s="23">
        <v>10</v>
      </c>
      <c r="B12" s="24" t="s">
        <v>9</v>
      </c>
      <c r="C12" s="37"/>
      <c r="D12" s="26">
        <v>450</v>
      </c>
      <c r="E12" s="26">
        <v>450</v>
      </c>
      <c r="F12" s="26"/>
      <c r="G12" s="26">
        <v>450</v>
      </c>
      <c r="H12" s="35">
        <v>675</v>
      </c>
      <c r="I12" s="30">
        <v>2025</v>
      </c>
    </row>
    <row r="13" spans="1:9" ht="12.75">
      <c r="A13" s="23">
        <v>11</v>
      </c>
      <c r="B13" s="31" t="s">
        <v>10</v>
      </c>
      <c r="C13" s="37"/>
      <c r="D13" s="26"/>
      <c r="E13" s="26"/>
      <c r="F13" s="26"/>
      <c r="G13" s="26"/>
      <c r="H13" s="35"/>
      <c r="I13" s="30"/>
    </row>
    <row r="14" spans="1:9" ht="12.75">
      <c r="A14" s="23">
        <v>12</v>
      </c>
      <c r="B14" s="24" t="s">
        <v>11</v>
      </c>
      <c r="C14" s="37"/>
      <c r="D14" s="26">
        <v>450</v>
      </c>
      <c r="E14" s="26">
        <v>450</v>
      </c>
      <c r="F14" s="26"/>
      <c r="G14" s="26">
        <v>450</v>
      </c>
      <c r="H14" s="35">
        <v>675</v>
      </c>
      <c r="I14" s="30">
        <v>2025</v>
      </c>
    </row>
    <row r="15" spans="1:9" ht="12.75">
      <c r="A15" s="23">
        <v>13</v>
      </c>
      <c r="B15" s="24" t="s">
        <v>12</v>
      </c>
      <c r="C15" s="37"/>
      <c r="D15" s="26">
        <v>450</v>
      </c>
      <c r="E15" s="26"/>
      <c r="F15" s="26"/>
      <c r="G15" s="26"/>
      <c r="H15" s="35"/>
      <c r="I15" s="30">
        <v>450</v>
      </c>
    </row>
    <row r="16" spans="1:9" ht="12.75">
      <c r="A16" s="23">
        <v>14</v>
      </c>
      <c r="B16" s="24" t="s">
        <v>13</v>
      </c>
      <c r="C16" s="37"/>
      <c r="D16" s="26"/>
      <c r="E16" s="26"/>
      <c r="F16" s="26"/>
      <c r="G16" s="26"/>
      <c r="H16" s="35"/>
      <c r="I16" s="30"/>
    </row>
    <row r="17" spans="1:9" ht="12.75">
      <c r="A17" s="23">
        <v>15</v>
      </c>
      <c r="B17" s="31" t="s">
        <v>14</v>
      </c>
      <c r="C17" s="37"/>
      <c r="D17" s="26">
        <v>450</v>
      </c>
      <c r="E17" s="26"/>
      <c r="F17" s="26"/>
      <c r="G17" s="26"/>
      <c r="H17" s="35"/>
      <c r="I17" s="30">
        <v>450</v>
      </c>
    </row>
    <row r="18" spans="1:9" ht="12.75">
      <c r="A18" s="23">
        <v>16</v>
      </c>
      <c r="B18" s="24" t="s">
        <v>15</v>
      </c>
      <c r="C18" s="37"/>
      <c r="D18" s="26"/>
      <c r="E18" s="26"/>
      <c r="F18" s="26"/>
      <c r="G18" s="26"/>
      <c r="H18" s="35"/>
      <c r="I18" s="30"/>
    </row>
    <row r="19" spans="1:9" ht="12.75">
      <c r="A19" s="23">
        <v>17</v>
      </c>
      <c r="B19" s="24" t="s">
        <v>16</v>
      </c>
      <c r="C19" s="37"/>
      <c r="D19" s="26"/>
      <c r="E19" s="26"/>
      <c r="F19" s="26"/>
      <c r="G19" s="26"/>
      <c r="H19" s="35"/>
      <c r="I19" s="30"/>
    </row>
    <row r="20" spans="1:9" ht="12.75">
      <c r="A20" s="23">
        <v>18</v>
      </c>
      <c r="B20" s="24" t="s">
        <v>17</v>
      </c>
      <c r="C20" s="37"/>
      <c r="D20" s="26"/>
      <c r="E20" s="26"/>
      <c r="F20" s="26"/>
      <c r="G20" s="26"/>
      <c r="H20" s="35"/>
      <c r="I20" s="30"/>
    </row>
    <row r="21" spans="1:9" ht="12.75">
      <c r="A21" s="23">
        <v>19</v>
      </c>
      <c r="B21" s="24" t="s">
        <v>18</v>
      </c>
      <c r="C21" s="37"/>
      <c r="D21" s="26"/>
      <c r="E21" s="26"/>
      <c r="F21" s="26"/>
      <c r="G21" s="26"/>
      <c r="H21" s="35"/>
      <c r="I21" s="30"/>
    </row>
    <row r="22" spans="1:9" ht="12.75">
      <c r="A22" s="23">
        <v>20</v>
      </c>
      <c r="B22" s="24" t="s">
        <v>19</v>
      </c>
      <c r="C22" s="37"/>
      <c r="D22" s="26">
        <v>450</v>
      </c>
      <c r="E22" s="26"/>
      <c r="F22" s="26"/>
      <c r="G22" s="26"/>
      <c r="H22" s="35"/>
      <c r="I22" s="30">
        <v>450</v>
      </c>
    </row>
    <row r="23" spans="1:9" ht="12.75">
      <c r="A23" s="23">
        <v>21</v>
      </c>
      <c r="B23" s="24" t="s">
        <v>20</v>
      </c>
      <c r="C23" s="37"/>
      <c r="D23" s="26"/>
      <c r="E23" s="26"/>
      <c r="F23" s="26"/>
      <c r="G23" s="26"/>
      <c r="H23" s="35"/>
      <c r="I23" s="30"/>
    </row>
    <row r="24" spans="1:9" ht="12.75">
      <c r="A24" s="23">
        <v>22</v>
      </c>
      <c r="B24" s="24" t="s">
        <v>21</v>
      </c>
      <c r="C24" s="37">
        <v>520</v>
      </c>
      <c r="D24" s="26">
        <v>450</v>
      </c>
      <c r="E24" s="26">
        <v>450</v>
      </c>
      <c r="F24" s="26"/>
      <c r="G24" s="26">
        <v>450</v>
      </c>
      <c r="H24" s="35">
        <v>935</v>
      </c>
      <c r="I24" s="30">
        <v>2285</v>
      </c>
    </row>
    <row r="25" spans="1:9" ht="12.75">
      <c r="A25" s="23">
        <v>23</v>
      </c>
      <c r="B25" s="24" t="s">
        <v>22</v>
      </c>
      <c r="C25" s="37"/>
      <c r="D25" s="26">
        <v>450</v>
      </c>
      <c r="E25" s="26"/>
      <c r="F25" s="26"/>
      <c r="G25" s="26"/>
      <c r="H25" s="35"/>
      <c r="I25" s="30">
        <v>450</v>
      </c>
    </row>
    <row r="26" spans="1:9" ht="12.75">
      <c r="A26" s="23">
        <v>24</v>
      </c>
      <c r="B26" s="24" t="s">
        <v>23</v>
      </c>
      <c r="C26" s="37"/>
      <c r="D26" s="26"/>
      <c r="E26" s="26"/>
      <c r="F26" s="26"/>
      <c r="G26" s="26"/>
      <c r="H26" s="35"/>
      <c r="I26" s="30"/>
    </row>
    <row r="27" spans="1:9" ht="12.75">
      <c r="A27" s="23">
        <v>25</v>
      </c>
      <c r="B27" s="24" t="s">
        <v>24</v>
      </c>
      <c r="C27" s="37">
        <v>380</v>
      </c>
      <c r="D27" s="26"/>
      <c r="E27" s="26"/>
      <c r="F27" s="26"/>
      <c r="G27" s="26"/>
      <c r="H27" s="35"/>
      <c r="I27" s="30"/>
    </row>
    <row r="28" spans="1:9" ht="12.75">
      <c r="A28" s="23">
        <v>26</v>
      </c>
      <c r="B28" s="24" t="s">
        <v>25</v>
      </c>
      <c r="C28" s="37"/>
      <c r="D28" s="26"/>
      <c r="E28" s="26">
        <v>450</v>
      </c>
      <c r="F28" s="26"/>
      <c r="G28" s="26"/>
      <c r="H28" s="35"/>
      <c r="I28" s="30">
        <v>450</v>
      </c>
    </row>
    <row r="29" spans="1:9" ht="12.75">
      <c r="A29" s="23">
        <v>27</v>
      </c>
      <c r="B29" s="24" t="s">
        <v>26</v>
      </c>
      <c r="C29" s="37"/>
      <c r="D29" s="26">
        <v>450</v>
      </c>
      <c r="E29" s="26"/>
      <c r="F29" s="26"/>
      <c r="G29" s="26"/>
      <c r="H29" s="35"/>
      <c r="I29" s="30">
        <v>450</v>
      </c>
    </row>
    <row r="30" spans="1:9" ht="12.75">
      <c r="A30" s="23">
        <v>28</v>
      </c>
      <c r="B30" s="24" t="s">
        <v>27</v>
      </c>
      <c r="C30" s="37"/>
      <c r="D30" s="26"/>
      <c r="E30" s="26"/>
      <c r="F30" s="26"/>
      <c r="G30" s="26"/>
      <c r="H30" s="35"/>
      <c r="I30" s="30"/>
    </row>
    <row r="31" spans="1:9" ht="12.75">
      <c r="A31" s="23">
        <v>29</v>
      </c>
      <c r="B31" s="24" t="s">
        <v>28</v>
      </c>
      <c r="C31" s="37"/>
      <c r="D31" s="26">
        <v>450</v>
      </c>
      <c r="E31" s="26"/>
      <c r="F31" s="26"/>
      <c r="G31" s="26"/>
      <c r="H31" s="35"/>
      <c r="I31" s="30">
        <v>450</v>
      </c>
    </row>
    <row r="32" spans="1:9" ht="12.75">
      <c r="A32" s="23">
        <v>30</v>
      </c>
      <c r="B32" s="24" t="s">
        <v>29</v>
      </c>
      <c r="C32" s="37"/>
      <c r="D32" s="26"/>
      <c r="E32" s="26"/>
      <c r="F32" s="26"/>
      <c r="G32" s="26"/>
      <c r="H32" s="35"/>
      <c r="I32" s="30"/>
    </row>
    <row r="33" spans="1:9" ht="12.75">
      <c r="A33" s="23">
        <v>31</v>
      </c>
      <c r="B33" s="24" t="s">
        <v>30</v>
      </c>
      <c r="C33" s="37"/>
      <c r="D33" s="26">
        <v>450</v>
      </c>
      <c r="E33" s="26"/>
      <c r="F33" s="26"/>
      <c r="G33" s="26"/>
      <c r="H33" s="35"/>
      <c r="I33" s="30">
        <v>450</v>
      </c>
    </row>
    <row r="34" spans="1:9" ht="12.75">
      <c r="A34" s="23">
        <v>32</v>
      </c>
      <c r="B34" s="31" t="s">
        <v>31</v>
      </c>
      <c r="C34" s="37"/>
      <c r="D34" s="26"/>
      <c r="E34" s="26"/>
      <c r="F34" s="26"/>
      <c r="G34" s="26"/>
      <c r="H34" s="35"/>
      <c r="I34" s="30"/>
    </row>
    <row r="35" spans="1:9" ht="12.75">
      <c r="A35" s="23">
        <v>33</v>
      </c>
      <c r="B35" s="24" t="s">
        <v>32</v>
      </c>
      <c r="C35" s="37"/>
      <c r="D35" s="26"/>
      <c r="E35" s="26"/>
      <c r="F35" s="26"/>
      <c r="G35" s="26"/>
      <c r="H35" s="35"/>
      <c r="I35" s="30"/>
    </row>
    <row r="36" spans="1:9" ht="12.75">
      <c r="A36" s="23">
        <v>34</v>
      </c>
      <c r="B36" s="24" t="s">
        <v>33</v>
      </c>
      <c r="C36" s="37"/>
      <c r="D36" s="26"/>
      <c r="E36" s="26"/>
      <c r="F36" s="26"/>
      <c r="G36" s="26"/>
      <c r="H36" s="35"/>
      <c r="I36" s="30"/>
    </row>
    <row r="37" spans="1:9" ht="12.75">
      <c r="A37" s="23">
        <v>35</v>
      </c>
      <c r="B37" s="24" t="s">
        <v>34</v>
      </c>
      <c r="C37" s="37"/>
      <c r="D37" s="26"/>
      <c r="E37" s="26"/>
      <c r="F37" s="26"/>
      <c r="G37" s="26"/>
      <c r="H37" s="35"/>
      <c r="I37" s="30"/>
    </row>
    <row r="38" spans="1:9" ht="12.75">
      <c r="A38" s="23">
        <v>36</v>
      </c>
      <c r="B38" s="24" t="s">
        <v>35</v>
      </c>
      <c r="C38" s="37"/>
      <c r="D38" s="26"/>
      <c r="E38" s="26"/>
      <c r="F38" s="26"/>
      <c r="G38" s="26"/>
      <c r="H38" s="35"/>
      <c r="I38" s="30"/>
    </row>
    <row r="39" spans="1:9" ht="12.75">
      <c r="A39" s="23">
        <v>37</v>
      </c>
      <c r="B39" s="24" t="s">
        <v>36</v>
      </c>
      <c r="C39" s="37"/>
      <c r="D39" s="26"/>
      <c r="E39" s="26"/>
      <c r="F39" s="26"/>
      <c r="G39" s="26"/>
      <c r="H39" s="35"/>
      <c r="I39" s="30"/>
    </row>
    <row r="40" spans="1:9" ht="12.75">
      <c r="A40" s="23">
        <v>38</v>
      </c>
      <c r="B40" s="24" t="s">
        <v>37</v>
      </c>
      <c r="C40" s="37"/>
      <c r="D40" s="26"/>
      <c r="E40" s="26"/>
      <c r="F40" s="26"/>
      <c r="G40" s="26"/>
      <c r="H40" s="35"/>
      <c r="I40" s="30"/>
    </row>
    <row r="41" spans="1:9" ht="12.75">
      <c r="A41" s="23">
        <v>39</v>
      </c>
      <c r="B41" s="24" t="s">
        <v>38</v>
      </c>
      <c r="C41" s="37"/>
      <c r="D41" s="26">
        <v>450</v>
      </c>
      <c r="E41" s="26">
        <v>450</v>
      </c>
      <c r="F41" s="26"/>
      <c r="G41" s="26">
        <v>450</v>
      </c>
      <c r="H41" s="35">
        <v>675</v>
      </c>
      <c r="I41" s="30">
        <v>2025</v>
      </c>
    </row>
    <row r="42" spans="1:9" ht="12.75">
      <c r="A42" s="23">
        <v>43</v>
      </c>
      <c r="B42" s="24" t="s">
        <v>39</v>
      </c>
      <c r="C42" s="37"/>
      <c r="D42" s="26"/>
      <c r="E42" s="26"/>
      <c r="F42" s="26"/>
      <c r="G42" s="26"/>
      <c r="H42" s="35"/>
      <c r="I42" s="30"/>
    </row>
  </sheetData>
  <printOptions/>
  <pageMargins left="0.75" right="0.75" top="1" bottom="1" header="0.5" footer="0.5"/>
  <pageSetup fitToHeight="1" fitToWidth="1"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I20" sqref="I20"/>
    </sheetView>
  </sheetViews>
  <sheetFormatPr defaultColWidth="9.140625" defaultRowHeight="12.75"/>
  <cols>
    <col min="1" max="1" width="3.57421875" style="17" bestFit="1" customWidth="1"/>
    <col min="2" max="2" width="23.28125" style="20" customWidth="1"/>
    <col min="3" max="3" width="6.28125" style="7" bestFit="1" customWidth="1"/>
    <col min="4" max="4" width="10.140625" style="7" bestFit="1" customWidth="1"/>
    <col min="5" max="5" width="8.7109375" style="7" bestFit="1" customWidth="1"/>
    <col min="6" max="6" width="10.421875" style="7" bestFit="1" customWidth="1"/>
    <col min="7" max="7" width="7.8515625" style="21" bestFit="1" customWidth="1"/>
    <col min="8" max="8" width="7.421875" style="19" bestFit="1" customWidth="1"/>
    <col min="9" max="16384" width="9.140625" style="7" customWidth="1"/>
  </cols>
  <sheetData>
    <row r="1" ht="26.25">
      <c r="B1" s="18" t="s">
        <v>83</v>
      </c>
    </row>
    <row r="2" spans="1:8" ht="12.75">
      <c r="A2" s="41" t="s">
        <v>40</v>
      </c>
      <c r="B2" s="39" t="s">
        <v>41</v>
      </c>
      <c r="C2" s="34" t="s">
        <v>72</v>
      </c>
      <c r="D2" s="34" t="s">
        <v>63</v>
      </c>
      <c r="E2" s="34" t="s">
        <v>73</v>
      </c>
      <c r="F2" s="34" t="s">
        <v>65</v>
      </c>
      <c r="G2" s="35" t="s">
        <v>80</v>
      </c>
      <c r="H2" s="36" t="s">
        <v>81</v>
      </c>
    </row>
    <row r="3" spans="1:8" ht="12.75">
      <c r="A3" s="41">
        <v>1</v>
      </c>
      <c r="B3" s="39" t="s">
        <v>0</v>
      </c>
      <c r="C3" s="34"/>
      <c r="D3" s="34"/>
      <c r="E3" s="34"/>
      <c r="F3" s="34"/>
      <c r="G3" s="35"/>
      <c r="H3" s="36"/>
    </row>
    <row r="4" spans="1:8" ht="12.75">
      <c r="A4" s="41">
        <v>2</v>
      </c>
      <c r="B4" s="39" t="s">
        <v>1</v>
      </c>
      <c r="C4" s="34">
        <v>600</v>
      </c>
      <c r="D4" s="34"/>
      <c r="E4" s="34">
        <v>600</v>
      </c>
      <c r="F4" s="34">
        <v>500</v>
      </c>
      <c r="G4" s="35">
        <v>850</v>
      </c>
      <c r="H4" s="36">
        <v>2550</v>
      </c>
    </row>
    <row r="5" spans="1:8" ht="12.75">
      <c r="A5" s="41">
        <v>3</v>
      </c>
      <c r="B5" s="39" t="s">
        <v>2</v>
      </c>
      <c r="C5" s="34">
        <v>600</v>
      </c>
      <c r="D5" s="34">
        <v>500</v>
      </c>
      <c r="E5" s="34"/>
      <c r="F5" s="34">
        <v>500</v>
      </c>
      <c r="G5" s="35">
        <v>800</v>
      </c>
      <c r="H5" s="36">
        <v>2400</v>
      </c>
    </row>
    <row r="6" spans="1:8" ht="12.75">
      <c r="A6" s="41">
        <v>4</v>
      </c>
      <c r="B6" s="40" t="s">
        <v>3</v>
      </c>
      <c r="C6" s="34"/>
      <c r="D6" s="34"/>
      <c r="E6" s="34"/>
      <c r="F6" s="34"/>
      <c r="G6" s="35"/>
      <c r="H6" s="36"/>
    </row>
    <row r="7" spans="1:8" ht="12.75">
      <c r="A7" s="41">
        <v>5</v>
      </c>
      <c r="B7" s="39" t="s">
        <v>4</v>
      </c>
      <c r="C7" s="34"/>
      <c r="D7" s="34"/>
      <c r="E7" s="34"/>
      <c r="F7" s="34"/>
      <c r="G7" s="35"/>
      <c r="H7" s="36"/>
    </row>
    <row r="8" spans="1:8" ht="12.75">
      <c r="A8" s="41">
        <v>6</v>
      </c>
      <c r="B8" s="40" t="s">
        <v>5</v>
      </c>
      <c r="C8" s="34">
        <v>600</v>
      </c>
      <c r="D8" s="34">
        <v>500</v>
      </c>
      <c r="E8" s="34">
        <v>200</v>
      </c>
      <c r="F8" s="34"/>
      <c r="G8" s="35">
        <v>650</v>
      </c>
      <c r="H8" s="36">
        <v>1950</v>
      </c>
    </row>
    <row r="9" spans="1:8" ht="12.75">
      <c r="A9" s="41">
        <v>7</v>
      </c>
      <c r="B9" s="39" t="s">
        <v>6</v>
      </c>
      <c r="C9" s="34"/>
      <c r="D9" s="34"/>
      <c r="E9" s="34"/>
      <c r="F9" s="34"/>
      <c r="G9" s="35"/>
      <c r="H9" s="36"/>
    </row>
    <row r="10" spans="1:8" ht="12.75">
      <c r="A10" s="41">
        <v>8</v>
      </c>
      <c r="B10" s="40" t="s">
        <v>7</v>
      </c>
      <c r="C10" s="34">
        <v>600</v>
      </c>
      <c r="D10" s="34">
        <v>500</v>
      </c>
      <c r="E10" s="34">
        <v>800</v>
      </c>
      <c r="F10" s="34"/>
      <c r="G10" s="35">
        <v>950</v>
      </c>
      <c r="H10" s="36">
        <v>2850</v>
      </c>
    </row>
    <row r="11" spans="1:8" ht="12.75">
      <c r="A11" s="41">
        <v>9</v>
      </c>
      <c r="B11" s="40" t="s">
        <v>8</v>
      </c>
      <c r="C11" s="34">
        <v>600</v>
      </c>
      <c r="D11" s="34">
        <v>500</v>
      </c>
      <c r="E11" s="34"/>
      <c r="F11" s="34"/>
      <c r="G11" s="35"/>
      <c r="H11" s="36">
        <v>1100</v>
      </c>
    </row>
    <row r="12" spans="1:8" ht="12.75">
      <c r="A12" s="41">
        <v>10</v>
      </c>
      <c r="B12" s="39" t="s">
        <v>9</v>
      </c>
      <c r="C12" s="34"/>
      <c r="D12" s="34"/>
      <c r="E12" s="34"/>
      <c r="F12" s="34"/>
      <c r="G12" s="35"/>
      <c r="H12" s="36"/>
    </row>
    <row r="13" spans="1:8" ht="12.75">
      <c r="A13" s="41">
        <v>11</v>
      </c>
      <c r="B13" s="40" t="s">
        <v>10</v>
      </c>
      <c r="C13" s="34"/>
      <c r="D13" s="34"/>
      <c r="E13" s="34"/>
      <c r="F13" s="34"/>
      <c r="G13" s="35"/>
      <c r="H13" s="36"/>
    </row>
    <row r="14" spans="1:8" ht="12.75">
      <c r="A14" s="41">
        <v>12</v>
      </c>
      <c r="B14" s="39" t="s">
        <v>11</v>
      </c>
      <c r="C14" s="34">
        <v>600</v>
      </c>
      <c r="D14" s="34">
        <v>500</v>
      </c>
      <c r="E14" s="34"/>
      <c r="F14" s="34"/>
      <c r="G14" s="35"/>
      <c r="H14" s="36">
        <v>1100</v>
      </c>
    </row>
    <row r="15" spans="1:8" ht="12.75">
      <c r="A15" s="41">
        <v>13</v>
      </c>
      <c r="B15" s="39" t="s">
        <v>12</v>
      </c>
      <c r="C15" s="34"/>
      <c r="D15" s="34"/>
      <c r="E15" s="34"/>
      <c r="F15" s="34"/>
      <c r="G15" s="35"/>
      <c r="H15" s="36"/>
    </row>
    <row r="16" spans="1:8" ht="12.75">
      <c r="A16" s="41">
        <v>14</v>
      </c>
      <c r="B16" s="39" t="s">
        <v>13</v>
      </c>
      <c r="C16" s="34"/>
      <c r="D16" s="34"/>
      <c r="E16" s="34"/>
      <c r="F16" s="34"/>
      <c r="G16" s="35"/>
      <c r="H16" s="36"/>
    </row>
    <row r="17" spans="1:8" ht="12.75">
      <c r="A17" s="41">
        <v>15</v>
      </c>
      <c r="B17" s="40" t="s">
        <v>14</v>
      </c>
      <c r="C17" s="34">
        <v>600</v>
      </c>
      <c r="D17" s="34">
        <v>500</v>
      </c>
      <c r="E17" s="34"/>
      <c r="F17" s="34"/>
      <c r="G17" s="35"/>
      <c r="H17" s="36">
        <v>1100</v>
      </c>
    </row>
    <row r="18" spans="1:8" ht="12.75">
      <c r="A18" s="41">
        <v>16</v>
      </c>
      <c r="B18" s="39" t="s">
        <v>15</v>
      </c>
      <c r="C18" s="34">
        <v>600</v>
      </c>
      <c r="D18" s="34">
        <v>500</v>
      </c>
      <c r="E18" s="34">
        <v>800</v>
      </c>
      <c r="F18" s="34"/>
      <c r="G18" s="35">
        <v>950</v>
      </c>
      <c r="H18" s="36">
        <v>2850</v>
      </c>
    </row>
    <row r="19" spans="1:8" ht="12.75">
      <c r="A19" s="41">
        <v>17</v>
      </c>
      <c r="B19" s="39" t="s">
        <v>16</v>
      </c>
      <c r="C19" s="34">
        <v>600</v>
      </c>
      <c r="D19" s="34"/>
      <c r="E19" s="34"/>
      <c r="F19" s="34"/>
      <c r="G19" s="35"/>
      <c r="H19" s="36">
        <v>600</v>
      </c>
    </row>
    <row r="20" spans="1:8" ht="12.75">
      <c r="A20" s="41">
        <v>18</v>
      </c>
      <c r="B20" s="39" t="s">
        <v>17</v>
      </c>
      <c r="C20" s="34">
        <v>600</v>
      </c>
      <c r="D20" s="34">
        <v>500</v>
      </c>
      <c r="E20" s="34">
        <v>800</v>
      </c>
      <c r="F20" s="34">
        <v>700</v>
      </c>
      <c r="G20" s="35">
        <v>800</v>
      </c>
      <c r="H20" s="36">
        <v>3400</v>
      </c>
    </row>
    <row r="21" spans="1:8" ht="12.75">
      <c r="A21" s="41">
        <v>19</v>
      </c>
      <c r="B21" s="39" t="s">
        <v>18</v>
      </c>
      <c r="C21" s="34"/>
      <c r="D21" s="34"/>
      <c r="E21" s="34"/>
      <c r="F21" s="34"/>
      <c r="G21" s="35"/>
      <c r="H21" s="36"/>
    </row>
    <row r="22" spans="1:8" ht="12.75">
      <c r="A22" s="41">
        <v>20</v>
      </c>
      <c r="B22" s="39" t="s">
        <v>19</v>
      </c>
      <c r="C22" s="34">
        <v>600</v>
      </c>
      <c r="D22" s="34">
        <v>500</v>
      </c>
      <c r="E22" s="34">
        <v>800</v>
      </c>
      <c r="F22" s="34"/>
      <c r="G22" s="35">
        <v>950</v>
      </c>
      <c r="H22" s="36">
        <v>2850</v>
      </c>
    </row>
    <row r="23" spans="1:8" ht="12.75">
      <c r="A23" s="41">
        <v>21</v>
      </c>
      <c r="B23" s="39" t="s">
        <v>20</v>
      </c>
      <c r="C23" s="34">
        <v>600</v>
      </c>
      <c r="D23" s="34">
        <v>500</v>
      </c>
      <c r="E23" s="34">
        <v>600</v>
      </c>
      <c r="F23" s="34"/>
      <c r="G23" s="35">
        <v>850</v>
      </c>
      <c r="H23" s="36">
        <v>2550</v>
      </c>
    </row>
    <row r="24" spans="1:8" ht="12.75">
      <c r="A24" s="41">
        <v>22</v>
      </c>
      <c r="B24" s="39" t="s">
        <v>21</v>
      </c>
      <c r="C24" s="34">
        <v>600</v>
      </c>
      <c r="D24" s="34">
        <v>500</v>
      </c>
      <c r="E24" s="34">
        <v>800</v>
      </c>
      <c r="F24" s="34">
        <v>500</v>
      </c>
      <c r="G24" s="35">
        <v>700</v>
      </c>
      <c r="H24" s="36">
        <v>3100</v>
      </c>
    </row>
    <row r="25" spans="1:8" ht="12.75">
      <c r="A25" s="41">
        <v>23</v>
      </c>
      <c r="B25" s="39" t="s">
        <v>22</v>
      </c>
      <c r="C25" s="34"/>
      <c r="D25" s="34"/>
      <c r="E25" s="34"/>
      <c r="F25" s="34"/>
      <c r="G25" s="35"/>
      <c r="H25" s="36"/>
    </row>
    <row r="26" spans="1:8" ht="12.75">
      <c r="A26" s="41">
        <v>24</v>
      </c>
      <c r="B26" s="39" t="s">
        <v>23</v>
      </c>
      <c r="C26" s="34"/>
      <c r="D26" s="34"/>
      <c r="E26" s="34"/>
      <c r="F26" s="34"/>
      <c r="G26" s="35"/>
      <c r="H26" s="36"/>
    </row>
    <row r="27" spans="1:8" ht="12.75">
      <c r="A27" s="41">
        <v>25</v>
      </c>
      <c r="B27" s="39" t="s">
        <v>24</v>
      </c>
      <c r="C27" s="34"/>
      <c r="D27" s="34"/>
      <c r="E27" s="34"/>
      <c r="F27" s="34"/>
      <c r="G27" s="35"/>
      <c r="H27" s="36"/>
    </row>
    <row r="28" spans="1:8" ht="12.75">
      <c r="A28" s="41">
        <v>26</v>
      </c>
      <c r="B28" s="39" t="s">
        <v>25</v>
      </c>
      <c r="C28" s="34"/>
      <c r="D28" s="34"/>
      <c r="E28" s="34"/>
      <c r="F28" s="34"/>
      <c r="G28" s="35"/>
      <c r="H28" s="36"/>
    </row>
    <row r="29" spans="1:8" ht="12.75">
      <c r="A29" s="41">
        <v>27</v>
      </c>
      <c r="B29" s="39" t="s">
        <v>26</v>
      </c>
      <c r="C29" s="34"/>
      <c r="D29" s="34">
        <v>500</v>
      </c>
      <c r="E29" s="34"/>
      <c r="F29" s="34"/>
      <c r="G29" s="35"/>
      <c r="H29" s="36">
        <v>500</v>
      </c>
    </row>
    <row r="30" spans="1:8" ht="12.75">
      <c r="A30" s="41">
        <v>28</v>
      </c>
      <c r="B30" s="39" t="s">
        <v>27</v>
      </c>
      <c r="C30" s="34">
        <v>600</v>
      </c>
      <c r="D30" s="34">
        <v>500</v>
      </c>
      <c r="E30" s="34"/>
      <c r="F30" s="34">
        <v>500</v>
      </c>
      <c r="G30" s="35">
        <v>800</v>
      </c>
      <c r="H30" s="36">
        <v>2400</v>
      </c>
    </row>
    <row r="31" spans="1:8" ht="12.75">
      <c r="A31" s="41">
        <v>29</v>
      </c>
      <c r="B31" s="39" t="s">
        <v>28</v>
      </c>
      <c r="C31" s="34"/>
      <c r="D31" s="34"/>
      <c r="E31" s="34"/>
      <c r="F31" s="34"/>
      <c r="G31" s="35"/>
      <c r="H31" s="36"/>
    </row>
    <row r="32" spans="1:8" ht="12.75">
      <c r="A32" s="41">
        <v>30</v>
      </c>
      <c r="B32" s="39" t="s">
        <v>29</v>
      </c>
      <c r="C32" s="34">
        <v>600</v>
      </c>
      <c r="D32" s="34">
        <v>500</v>
      </c>
      <c r="E32" s="34">
        <v>600</v>
      </c>
      <c r="F32" s="34"/>
      <c r="G32" s="35">
        <v>850</v>
      </c>
      <c r="H32" s="36">
        <v>2550</v>
      </c>
    </row>
    <row r="33" spans="1:8" ht="12.75">
      <c r="A33" s="41">
        <v>31</v>
      </c>
      <c r="B33" s="39" t="s">
        <v>30</v>
      </c>
      <c r="C33" s="34"/>
      <c r="D33" s="34"/>
      <c r="E33" s="34"/>
      <c r="F33" s="34"/>
      <c r="G33" s="35"/>
      <c r="H33" s="36"/>
    </row>
    <row r="34" spans="1:8" ht="12.75">
      <c r="A34" s="41">
        <v>32</v>
      </c>
      <c r="B34" s="40" t="s">
        <v>31</v>
      </c>
      <c r="C34" s="34">
        <v>600</v>
      </c>
      <c r="D34" s="34">
        <v>500</v>
      </c>
      <c r="E34" s="34">
        <v>800</v>
      </c>
      <c r="F34" s="34">
        <v>700</v>
      </c>
      <c r="G34" s="35">
        <v>800</v>
      </c>
      <c r="H34" s="36">
        <v>3400</v>
      </c>
    </row>
    <row r="35" spans="1:8" ht="12.75">
      <c r="A35" s="41">
        <v>33</v>
      </c>
      <c r="B35" s="39" t="s">
        <v>32</v>
      </c>
      <c r="C35" s="34">
        <v>600</v>
      </c>
      <c r="D35" s="34">
        <v>500</v>
      </c>
      <c r="E35" s="34"/>
      <c r="F35" s="34">
        <v>700</v>
      </c>
      <c r="G35" s="35">
        <v>900</v>
      </c>
      <c r="H35" s="36">
        <v>2700</v>
      </c>
    </row>
    <row r="36" spans="1:8" ht="12.75">
      <c r="A36" s="41">
        <v>34</v>
      </c>
      <c r="B36" s="39" t="s">
        <v>33</v>
      </c>
      <c r="C36" s="34"/>
      <c r="D36" s="34"/>
      <c r="E36" s="34"/>
      <c r="F36" s="34"/>
      <c r="G36" s="35"/>
      <c r="H36" s="36"/>
    </row>
    <row r="37" spans="1:8" ht="12.75">
      <c r="A37" s="41">
        <v>35</v>
      </c>
      <c r="B37" s="39" t="s">
        <v>34</v>
      </c>
      <c r="C37" s="34"/>
      <c r="D37" s="34"/>
      <c r="E37" s="34"/>
      <c r="F37" s="34"/>
      <c r="G37" s="35"/>
      <c r="H37" s="36"/>
    </row>
    <row r="38" spans="1:8" ht="12.75">
      <c r="A38" s="41">
        <v>36</v>
      </c>
      <c r="B38" s="39" t="s">
        <v>35</v>
      </c>
      <c r="C38" s="34">
        <v>600</v>
      </c>
      <c r="D38" s="34">
        <v>500</v>
      </c>
      <c r="E38" s="34">
        <v>600</v>
      </c>
      <c r="F38" s="34"/>
      <c r="G38" s="35">
        <v>850</v>
      </c>
      <c r="H38" s="36">
        <v>2550</v>
      </c>
    </row>
    <row r="39" spans="1:8" ht="12.75">
      <c r="A39" s="41">
        <v>37</v>
      </c>
      <c r="B39" s="39" t="s">
        <v>36</v>
      </c>
      <c r="C39" s="34"/>
      <c r="D39" s="34"/>
      <c r="E39" s="34"/>
      <c r="F39" s="34"/>
      <c r="G39" s="35"/>
      <c r="H39" s="36"/>
    </row>
    <row r="40" spans="1:8" ht="12.75">
      <c r="A40" s="41">
        <v>38</v>
      </c>
      <c r="B40" s="39" t="s">
        <v>37</v>
      </c>
      <c r="C40" s="34"/>
      <c r="D40" s="34"/>
      <c r="E40" s="34"/>
      <c r="F40" s="34"/>
      <c r="G40" s="35"/>
      <c r="H40" s="36"/>
    </row>
    <row r="41" spans="1:8" ht="12.75">
      <c r="A41" s="41">
        <v>39</v>
      </c>
      <c r="B41" s="39" t="s">
        <v>38</v>
      </c>
      <c r="C41" s="34">
        <v>600</v>
      </c>
      <c r="D41" s="34">
        <v>500</v>
      </c>
      <c r="E41" s="34">
        <v>800</v>
      </c>
      <c r="F41" s="34">
        <v>700</v>
      </c>
      <c r="G41" s="35">
        <v>800</v>
      </c>
      <c r="H41" s="36">
        <v>3400</v>
      </c>
    </row>
    <row r="42" spans="1:8" ht="12.75">
      <c r="A42" s="41">
        <v>43</v>
      </c>
      <c r="B42" s="39" t="s">
        <v>39</v>
      </c>
      <c r="C42" s="34">
        <v>600</v>
      </c>
      <c r="D42" s="34">
        <v>500</v>
      </c>
      <c r="E42" s="34">
        <v>600</v>
      </c>
      <c r="F42" s="34"/>
      <c r="G42" s="35">
        <v>850</v>
      </c>
      <c r="H42" s="36">
        <v>2550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E40" sqref="E40"/>
    </sheetView>
  </sheetViews>
  <sheetFormatPr defaultColWidth="9.140625" defaultRowHeight="12.75"/>
  <cols>
    <col min="1" max="1" width="3.57421875" style="3" bestFit="1" customWidth="1"/>
    <col min="2" max="2" width="24.7109375" style="4" customWidth="1"/>
    <col min="3" max="3" width="10.140625" style="0" bestFit="1" customWidth="1"/>
    <col min="4" max="4" width="7.57421875" style="0" bestFit="1" customWidth="1"/>
    <col min="5" max="5" width="10.421875" style="0" customWidth="1"/>
    <col min="6" max="6" width="7.57421875" style="0" bestFit="1" customWidth="1"/>
    <col min="7" max="7" width="7.8515625" style="21" bestFit="1" customWidth="1"/>
    <col min="8" max="8" width="7.421875" style="8" bestFit="1" customWidth="1"/>
  </cols>
  <sheetData>
    <row r="1" ht="26.25">
      <c r="B1" s="9" t="s">
        <v>82</v>
      </c>
    </row>
    <row r="2" spans="1:8" ht="12.75">
      <c r="A2" s="23" t="s">
        <v>40</v>
      </c>
      <c r="B2" s="24" t="s">
        <v>41</v>
      </c>
      <c r="C2" s="27" t="s">
        <v>63</v>
      </c>
      <c r="D2" s="27" t="s">
        <v>64</v>
      </c>
      <c r="E2" s="27" t="s">
        <v>65</v>
      </c>
      <c r="F2" s="27" t="s">
        <v>66</v>
      </c>
      <c r="G2" s="35" t="s">
        <v>80</v>
      </c>
      <c r="H2" s="30" t="s">
        <v>81</v>
      </c>
    </row>
    <row r="3" spans="1:8" ht="12.75">
      <c r="A3" s="23">
        <v>1</v>
      </c>
      <c r="B3" s="28" t="s">
        <v>0</v>
      </c>
      <c r="C3" s="27"/>
      <c r="D3" s="27"/>
      <c r="E3" s="27"/>
      <c r="F3" s="27"/>
      <c r="G3" s="35"/>
      <c r="H3" s="30"/>
    </row>
    <row r="4" spans="1:8" ht="12.75">
      <c r="A4" s="23">
        <v>2</v>
      </c>
      <c r="B4" s="24" t="s">
        <v>1</v>
      </c>
      <c r="C4" s="27"/>
      <c r="D4" s="27">
        <v>500</v>
      </c>
      <c r="E4" s="27">
        <v>500</v>
      </c>
      <c r="F4" s="27"/>
      <c r="G4" s="35"/>
      <c r="H4" s="30">
        <v>1000</v>
      </c>
    </row>
    <row r="5" spans="1:8" ht="12.75">
      <c r="A5" s="23">
        <v>3</v>
      </c>
      <c r="B5" s="24" t="s">
        <v>2</v>
      </c>
      <c r="C5" s="27"/>
      <c r="D5" s="27"/>
      <c r="E5" s="27"/>
      <c r="F5" s="27"/>
      <c r="G5" s="35"/>
      <c r="H5" s="30"/>
    </row>
    <row r="6" spans="1:8" ht="12.75">
      <c r="A6" s="23">
        <v>4</v>
      </c>
      <c r="B6" s="31" t="s">
        <v>3</v>
      </c>
      <c r="C6" s="27"/>
      <c r="D6" s="27"/>
      <c r="E6" s="27"/>
      <c r="F6" s="27"/>
      <c r="G6" s="35"/>
      <c r="H6" s="30"/>
    </row>
    <row r="7" spans="1:8" ht="12.75">
      <c r="A7" s="23">
        <v>5</v>
      </c>
      <c r="B7" s="24" t="s">
        <v>4</v>
      </c>
      <c r="C7" s="27"/>
      <c r="D7" s="27"/>
      <c r="E7" s="27"/>
      <c r="F7" s="27"/>
      <c r="G7" s="35"/>
      <c r="H7" s="30"/>
    </row>
    <row r="8" spans="1:8" ht="12.75">
      <c r="A8" s="23">
        <v>6</v>
      </c>
      <c r="B8" s="31" t="s">
        <v>5</v>
      </c>
      <c r="C8" s="27"/>
      <c r="D8" s="27"/>
      <c r="E8" s="27"/>
      <c r="F8" s="27"/>
      <c r="G8" s="35"/>
      <c r="H8" s="30"/>
    </row>
    <row r="9" spans="1:8" ht="12.75">
      <c r="A9" s="23">
        <v>7</v>
      </c>
      <c r="B9" s="24" t="s">
        <v>6</v>
      </c>
      <c r="C9" s="27"/>
      <c r="D9" s="27"/>
      <c r="E9" s="27"/>
      <c r="F9" s="27"/>
      <c r="G9" s="35"/>
      <c r="H9" s="30"/>
    </row>
    <row r="10" spans="1:8" ht="12.75">
      <c r="A10" s="23">
        <v>8</v>
      </c>
      <c r="B10" s="31" t="s">
        <v>7</v>
      </c>
      <c r="C10" s="27"/>
      <c r="D10" s="27"/>
      <c r="E10" s="27"/>
      <c r="F10" s="27"/>
      <c r="G10" s="35"/>
      <c r="H10" s="30"/>
    </row>
    <row r="11" spans="1:8" ht="12.75">
      <c r="A11" s="23">
        <v>9</v>
      </c>
      <c r="B11" s="31" t="s">
        <v>8</v>
      </c>
      <c r="C11" s="27"/>
      <c r="D11" s="27"/>
      <c r="E11" s="27"/>
      <c r="F11" s="27"/>
      <c r="G11" s="35"/>
      <c r="H11" s="30"/>
    </row>
    <row r="12" spans="1:8" ht="12.75">
      <c r="A12" s="23">
        <v>10</v>
      </c>
      <c r="B12" s="24" t="s">
        <v>9</v>
      </c>
      <c r="C12" s="27"/>
      <c r="D12" s="27"/>
      <c r="E12" s="27"/>
      <c r="F12" s="27"/>
      <c r="G12" s="35"/>
      <c r="H12" s="30"/>
    </row>
    <row r="13" spans="1:8" ht="12.75">
      <c r="A13" s="23">
        <v>11</v>
      </c>
      <c r="B13" s="31" t="s">
        <v>10</v>
      </c>
      <c r="C13" s="27"/>
      <c r="D13" s="27"/>
      <c r="E13" s="27"/>
      <c r="F13" s="27"/>
      <c r="G13" s="35"/>
      <c r="H13" s="30"/>
    </row>
    <row r="14" spans="1:8" ht="12.75">
      <c r="A14" s="23">
        <v>12</v>
      </c>
      <c r="B14" s="24" t="s">
        <v>11</v>
      </c>
      <c r="C14" s="27"/>
      <c r="D14" s="27"/>
      <c r="E14" s="27"/>
      <c r="F14" s="27"/>
      <c r="G14" s="35"/>
      <c r="H14" s="30"/>
    </row>
    <row r="15" spans="1:8" ht="12.75">
      <c r="A15" s="23">
        <v>13</v>
      </c>
      <c r="B15" s="24" t="s">
        <v>12</v>
      </c>
      <c r="C15" s="27"/>
      <c r="D15" s="27"/>
      <c r="E15" s="27"/>
      <c r="F15" s="27"/>
      <c r="G15" s="35"/>
      <c r="H15" s="30"/>
    </row>
    <row r="16" spans="1:8" ht="12.75">
      <c r="A16" s="23">
        <v>14</v>
      </c>
      <c r="B16" s="24" t="s">
        <v>13</v>
      </c>
      <c r="C16" s="27"/>
      <c r="D16" s="27"/>
      <c r="E16" s="27"/>
      <c r="F16" s="27"/>
      <c r="G16" s="35"/>
      <c r="H16" s="30"/>
    </row>
    <row r="17" spans="1:8" ht="12.75">
      <c r="A17" s="23">
        <v>15</v>
      </c>
      <c r="B17" s="31" t="s">
        <v>14</v>
      </c>
      <c r="C17" s="27">
        <v>500</v>
      </c>
      <c r="D17" s="27"/>
      <c r="E17" s="27"/>
      <c r="F17" s="27"/>
      <c r="G17" s="35"/>
      <c r="H17" s="30">
        <v>500</v>
      </c>
    </row>
    <row r="18" spans="1:8" ht="12.75">
      <c r="A18" s="23">
        <v>16</v>
      </c>
      <c r="B18" s="24" t="s">
        <v>15</v>
      </c>
      <c r="C18" s="27"/>
      <c r="D18" s="27">
        <v>500</v>
      </c>
      <c r="E18" s="27"/>
      <c r="F18" s="27"/>
      <c r="G18" s="35"/>
      <c r="H18" s="30">
        <v>500</v>
      </c>
    </row>
    <row r="19" spans="1:8" ht="12.75">
      <c r="A19" s="23">
        <v>17</v>
      </c>
      <c r="B19" s="24" t="s">
        <v>16</v>
      </c>
      <c r="C19" s="27"/>
      <c r="D19" s="27"/>
      <c r="E19" s="27"/>
      <c r="F19" s="27"/>
      <c r="G19" s="35"/>
      <c r="H19" s="30"/>
    </row>
    <row r="20" spans="1:8" ht="12.75">
      <c r="A20" s="23">
        <v>18</v>
      </c>
      <c r="B20" s="24" t="s">
        <v>17</v>
      </c>
      <c r="C20" s="27"/>
      <c r="D20" s="27"/>
      <c r="E20" s="27"/>
      <c r="F20" s="27"/>
      <c r="G20" s="35"/>
      <c r="H20" s="30"/>
    </row>
    <row r="21" spans="1:8" ht="12.75">
      <c r="A21" s="23">
        <v>19</v>
      </c>
      <c r="B21" s="24" t="s">
        <v>18</v>
      </c>
      <c r="C21" s="27">
        <v>500</v>
      </c>
      <c r="D21" s="27"/>
      <c r="E21" s="27">
        <v>700</v>
      </c>
      <c r="F21" s="27">
        <v>500</v>
      </c>
      <c r="G21" s="35">
        <v>850</v>
      </c>
      <c r="H21" s="30">
        <v>2550</v>
      </c>
    </row>
    <row r="22" spans="1:8" ht="12.75">
      <c r="A22" s="23">
        <v>20</v>
      </c>
      <c r="B22" s="24" t="s">
        <v>19</v>
      </c>
      <c r="C22" s="27"/>
      <c r="D22" s="27"/>
      <c r="E22" s="27"/>
      <c r="F22" s="27"/>
      <c r="G22" s="35"/>
      <c r="H22" s="30"/>
    </row>
    <row r="23" spans="1:8" ht="12.75">
      <c r="A23" s="23">
        <v>21</v>
      </c>
      <c r="B23" s="24" t="s">
        <v>20</v>
      </c>
      <c r="C23" s="27"/>
      <c r="D23" s="27"/>
      <c r="E23" s="27"/>
      <c r="F23" s="27"/>
      <c r="G23" s="35"/>
      <c r="H23" s="30"/>
    </row>
    <row r="24" spans="1:8" ht="12.75">
      <c r="A24" s="23">
        <v>22</v>
      </c>
      <c r="B24" s="24" t="s">
        <v>21</v>
      </c>
      <c r="C24" s="27">
        <v>500</v>
      </c>
      <c r="D24" s="27">
        <v>500</v>
      </c>
      <c r="E24" s="27">
        <v>500</v>
      </c>
      <c r="F24" s="27"/>
      <c r="G24" s="35">
        <v>750</v>
      </c>
      <c r="H24" s="30">
        <v>2250</v>
      </c>
    </row>
    <row r="25" spans="1:8" ht="12.75">
      <c r="A25" s="23">
        <v>23</v>
      </c>
      <c r="B25" s="24" t="s">
        <v>22</v>
      </c>
      <c r="C25" s="27"/>
      <c r="D25" s="27"/>
      <c r="E25" s="27"/>
      <c r="F25" s="27"/>
      <c r="G25" s="35"/>
      <c r="H25" s="30"/>
    </row>
    <row r="26" spans="1:8" ht="12.75">
      <c r="A26" s="23">
        <v>24</v>
      </c>
      <c r="B26" s="24" t="s">
        <v>23</v>
      </c>
      <c r="C26" s="27"/>
      <c r="D26" s="27"/>
      <c r="E26" s="27"/>
      <c r="F26" s="27"/>
      <c r="G26" s="35"/>
      <c r="H26" s="30"/>
    </row>
    <row r="27" spans="1:8" ht="12.75">
      <c r="A27" s="23">
        <v>25</v>
      </c>
      <c r="B27" s="24" t="s">
        <v>24</v>
      </c>
      <c r="C27" s="27"/>
      <c r="D27" s="27"/>
      <c r="E27" s="27"/>
      <c r="F27" s="27"/>
      <c r="G27" s="35"/>
      <c r="H27" s="30"/>
    </row>
    <row r="28" spans="1:8" ht="12.75">
      <c r="A28" s="23">
        <v>26</v>
      </c>
      <c r="B28" s="24" t="s">
        <v>25</v>
      </c>
      <c r="C28" s="27"/>
      <c r="D28" s="27"/>
      <c r="E28" s="27"/>
      <c r="F28" s="27"/>
      <c r="G28" s="35"/>
      <c r="H28" s="30"/>
    </row>
    <row r="29" spans="1:8" ht="12.75">
      <c r="A29" s="23">
        <v>27</v>
      </c>
      <c r="B29" s="24" t="s">
        <v>26</v>
      </c>
      <c r="C29" s="27">
        <v>500</v>
      </c>
      <c r="D29" s="27">
        <v>500</v>
      </c>
      <c r="E29" s="27"/>
      <c r="F29" s="27"/>
      <c r="G29" s="35"/>
      <c r="H29" s="30">
        <v>1000</v>
      </c>
    </row>
    <row r="30" spans="1:8" ht="12.75">
      <c r="A30" s="23">
        <v>28</v>
      </c>
      <c r="B30" s="24" t="s">
        <v>27</v>
      </c>
      <c r="C30" s="27">
        <v>500</v>
      </c>
      <c r="D30" s="27">
        <v>500</v>
      </c>
      <c r="E30" s="27"/>
      <c r="F30" s="27">
        <v>500</v>
      </c>
      <c r="G30" s="35">
        <v>750</v>
      </c>
      <c r="H30" s="30">
        <v>2250</v>
      </c>
    </row>
    <row r="31" spans="1:8" ht="12.75">
      <c r="A31" s="23">
        <v>29</v>
      </c>
      <c r="B31" s="24" t="s">
        <v>28</v>
      </c>
      <c r="C31" s="27"/>
      <c r="D31" s="27"/>
      <c r="E31" s="27"/>
      <c r="F31" s="27"/>
      <c r="G31" s="35"/>
      <c r="H31" s="30"/>
    </row>
    <row r="32" spans="1:8" ht="12.75">
      <c r="A32" s="23">
        <v>30</v>
      </c>
      <c r="B32" s="24" t="s">
        <v>29</v>
      </c>
      <c r="C32" s="27"/>
      <c r="D32" s="27"/>
      <c r="E32" s="27"/>
      <c r="F32" s="27"/>
      <c r="G32" s="35"/>
      <c r="H32" s="30"/>
    </row>
    <row r="33" spans="1:8" ht="12.75">
      <c r="A33" s="23">
        <v>31</v>
      </c>
      <c r="B33" s="24" t="s">
        <v>30</v>
      </c>
      <c r="C33" s="27"/>
      <c r="D33" s="27"/>
      <c r="E33" s="27"/>
      <c r="F33" s="27"/>
      <c r="G33" s="35"/>
      <c r="H33" s="30"/>
    </row>
    <row r="34" spans="1:8" ht="12.75">
      <c r="A34" s="23">
        <v>32</v>
      </c>
      <c r="B34" s="31" t="s">
        <v>31</v>
      </c>
      <c r="C34" s="27">
        <v>500</v>
      </c>
      <c r="D34" s="27"/>
      <c r="E34" s="27">
        <v>700</v>
      </c>
      <c r="F34" s="27"/>
      <c r="G34" s="35"/>
      <c r="H34" s="30">
        <v>1200</v>
      </c>
    </row>
    <row r="35" spans="1:8" ht="12.75">
      <c r="A35" s="23">
        <v>33</v>
      </c>
      <c r="B35" s="24" t="s">
        <v>32</v>
      </c>
      <c r="C35" s="27">
        <v>500</v>
      </c>
      <c r="D35" s="27">
        <v>500</v>
      </c>
      <c r="E35" s="27">
        <v>700</v>
      </c>
      <c r="F35" s="27"/>
      <c r="G35" s="35">
        <v>850</v>
      </c>
      <c r="H35" s="30">
        <v>2550</v>
      </c>
    </row>
    <row r="36" spans="1:8" ht="12.75">
      <c r="A36" s="23">
        <v>34</v>
      </c>
      <c r="B36" s="24" t="s">
        <v>33</v>
      </c>
      <c r="C36" s="27"/>
      <c r="D36" s="27"/>
      <c r="E36" s="27"/>
      <c r="F36" s="27"/>
      <c r="G36" s="35"/>
      <c r="H36" s="30"/>
    </row>
    <row r="37" spans="1:8" ht="12.75">
      <c r="A37" s="23">
        <v>35</v>
      </c>
      <c r="B37" s="24" t="s">
        <v>34</v>
      </c>
      <c r="C37" s="27">
        <v>500</v>
      </c>
      <c r="D37" s="27">
        <v>500</v>
      </c>
      <c r="E37" s="27"/>
      <c r="F37" s="27">
        <v>500</v>
      </c>
      <c r="G37" s="35">
        <v>750</v>
      </c>
      <c r="H37" s="30">
        <v>2250</v>
      </c>
    </row>
    <row r="38" spans="1:8" ht="12.75">
      <c r="A38" s="23">
        <v>36</v>
      </c>
      <c r="B38" s="24" t="s">
        <v>35</v>
      </c>
      <c r="C38" s="27"/>
      <c r="D38" s="27"/>
      <c r="E38" s="27"/>
      <c r="F38" s="27"/>
      <c r="G38" s="35"/>
      <c r="H38" s="30"/>
    </row>
    <row r="39" spans="1:8" ht="12.75">
      <c r="A39" s="23">
        <v>37</v>
      </c>
      <c r="B39" s="24" t="s">
        <v>36</v>
      </c>
      <c r="C39" s="27">
        <v>500</v>
      </c>
      <c r="D39" s="27"/>
      <c r="E39" s="27">
        <v>700</v>
      </c>
      <c r="F39" s="27"/>
      <c r="G39" s="35"/>
      <c r="H39" s="30">
        <v>1200</v>
      </c>
    </row>
    <row r="40" spans="1:8" ht="12.75">
      <c r="A40" s="23">
        <v>38</v>
      </c>
      <c r="B40" s="24" t="s">
        <v>37</v>
      </c>
      <c r="C40" s="27"/>
      <c r="D40" s="27"/>
      <c r="E40" s="27"/>
      <c r="F40" s="27"/>
      <c r="G40" s="35"/>
      <c r="H40" s="30"/>
    </row>
    <row r="41" spans="1:8" ht="12.75">
      <c r="A41" s="23">
        <v>39</v>
      </c>
      <c r="B41" s="24" t="s">
        <v>38</v>
      </c>
      <c r="C41" s="27"/>
      <c r="D41" s="27"/>
      <c r="E41" s="27"/>
      <c r="F41" s="27"/>
      <c r="G41" s="35"/>
      <c r="H41" s="30"/>
    </row>
    <row r="42" spans="1:8" ht="12.75">
      <c r="A42" s="23">
        <v>43</v>
      </c>
      <c r="B42" s="24" t="s">
        <v>39</v>
      </c>
      <c r="C42" s="27"/>
      <c r="D42" s="27"/>
      <c r="E42" s="27"/>
      <c r="F42" s="27"/>
      <c r="G42" s="35"/>
      <c r="H42" s="30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D52" sqref="D52"/>
    </sheetView>
  </sheetViews>
  <sheetFormatPr defaultColWidth="9.140625" defaultRowHeight="12.75"/>
  <cols>
    <col min="1" max="1" width="3.57421875" style="3" bestFit="1" customWidth="1"/>
    <col min="2" max="2" width="24.421875" style="4" customWidth="1"/>
    <col min="3" max="3" width="7.57421875" style="0" bestFit="1" customWidth="1"/>
    <col min="4" max="4" width="6.28125" style="0" bestFit="1" customWidth="1"/>
    <col min="5" max="5" width="11.00390625" style="0" bestFit="1" customWidth="1"/>
    <col min="6" max="6" width="10.8515625" style="0" bestFit="1" customWidth="1"/>
    <col min="7" max="7" width="7.8515625" style="21" bestFit="1" customWidth="1"/>
    <col min="8" max="8" width="7.421875" style="8" bestFit="1" customWidth="1"/>
  </cols>
  <sheetData>
    <row r="1" ht="26.25">
      <c r="B1" s="9" t="s">
        <v>90</v>
      </c>
    </row>
    <row r="2" spans="1:8" ht="12.75">
      <c r="A2" s="23" t="s">
        <v>40</v>
      </c>
      <c r="B2" s="24" t="s">
        <v>41</v>
      </c>
      <c r="C2" s="27" t="s">
        <v>76</v>
      </c>
      <c r="D2" s="27" t="s">
        <v>77</v>
      </c>
      <c r="E2" s="27" t="s">
        <v>78</v>
      </c>
      <c r="F2" s="27" t="s">
        <v>79</v>
      </c>
      <c r="G2" s="35" t="s">
        <v>80</v>
      </c>
      <c r="H2" s="30" t="s">
        <v>81</v>
      </c>
    </row>
    <row r="3" spans="1:8" ht="12.75">
      <c r="A3" s="23">
        <v>1</v>
      </c>
      <c r="B3" s="28" t="s">
        <v>0</v>
      </c>
      <c r="C3" s="42"/>
      <c r="D3" s="42"/>
      <c r="E3" s="42"/>
      <c r="F3" s="42"/>
      <c r="G3" s="35"/>
      <c r="H3" s="30"/>
    </row>
    <row r="4" spans="1:8" ht="12.75">
      <c r="A4" s="23">
        <v>2</v>
      </c>
      <c r="B4" s="24" t="s">
        <v>1</v>
      </c>
      <c r="C4" s="42"/>
      <c r="D4" s="42"/>
      <c r="E4" s="42"/>
      <c r="F4" s="42"/>
      <c r="G4" s="35"/>
      <c r="H4" s="30"/>
    </row>
    <row r="5" spans="1:8" ht="12.75">
      <c r="A5" s="23">
        <v>3</v>
      </c>
      <c r="B5" s="24" t="s">
        <v>2</v>
      </c>
      <c r="C5" s="42">
        <v>600</v>
      </c>
      <c r="D5" s="42">
        <v>500</v>
      </c>
      <c r="E5" s="42">
        <v>450</v>
      </c>
      <c r="F5" s="42"/>
      <c r="G5" s="35">
        <v>775</v>
      </c>
      <c r="H5" s="30">
        <v>2325</v>
      </c>
    </row>
    <row r="6" spans="1:8" ht="12.75">
      <c r="A6" s="23">
        <v>4</v>
      </c>
      <c r="B6" s="31" t="s">
        <v>3</v>
      </c>
      <c r="C6" s="42">
        <v>600</v>
      </c>
      <c r="D6" s="42">
        <v>500</v>
      </c>
      <c r="E6" s="42">
        <v>450</v>
      </c>
      <c r="F6" s="42"/>
      <c r="G6" s="35">
        <v>775</v>
      </c>
      <c r="H6" s="30">
        <v>2325</v>
      </c>
    </row>
    <row r="7" spans="1:8" ht="12.75">
      <c r="A7" s="23">
        <v>5</v>
      </c>
      <c r="B7" s="24" t="s">
        <v>4</v>
      </c>
      <c r="C7" s="42"/>
      <c r="D7" s="42"/>
      <c r="E7" s="42"/>
      <c r="F7" s="42"/>
      <c r="G7" s="35"/>
      <c r="H7" s="30"/>
    </row>
    <row r="8" spans="1:8" ht="12.75">
      <c r="A8" s="23">
        <v>6</v>
      </c>
      <c r="B8" s="31" t="s">
        <v>5</v>
      </c>
      <c r="C8" s="42">
        <v>600</v>
      </c>
      <c r="D8" s="42"/>
      <c r="E8" s="42"/>
      <c r="F8" s="42"/>
      <c r="G8" s="35"/>
      <c r="H8" s="30">
        <v>600</v>
      </c>
    </row>
    <row r="9" spans="1:8" ht="12.75">
      <c r="A9" s="23">
        <v>7</v>
      </c>
      <c r="B9" s="24" t="s">
        <v>6</v>
      </c>
      <c r="C9" s="42"/>
      <c r="D9" s="42"/>
      <c r="E9" s="42"/>
      <c r="F9" s="42"/>
      <c r="G9" s="35"/>
      <c r="H9" s="30"/>
    </row>
    <row r="10" spans="1:8" ht="12.75">
      <c r="A10" s="23">
        <v>8</v>
      </c>
      <c r="B10" s="31" t="s">
        <v>7</v>
      </c>
      <c r="C10" s="42"/>
      <c r="D10" s="42"/>
      <c r="E10" s="42"/>
      <c r="F10" s="42"/>
      <c r="G10" s="35"/>
      <c r="H10" s="30"/>
    </row>
    <row r="11" spans="1:8" ht="12.75">
      <c r="A11" s="23">
        <v>9</v>
      </c>
      <c r="B11" s="31" t="s">
        <v>8</v>
      </c>
      <c r="C11" s="42"/>
      <c r="D11" s="42"/>
      <c r="E11" s="42"/>
      <c r="F11" s="42"/>
      <c r="G11" s="35"/>
      <c r="H11" s="30"/>
    </row>
    <row r="12" spans="1:8" ht="12.75">
      <c r="A12" s="23">
        <v>10</v>
      </c>
      <c r="B12" s="24" t="s">
        <v>9</v>
      </c>
      <c r="C12" s="42"/>
      <c r="D12" s="42"/>
      <c r="E12" s="42"/>
      <c r="F12" s="42"/>
      <c r="G12" s="35"/>
      <c r="H12" s="30"/>
    </row>
    <row r="13" spans="1:8" ht="12.75">
      <c r="A13" s="23">
        <v>11</v>
      </c>
      <c r="B13" s="31" t="s">
        <v>10</v>
      </c>
      <c r="C13" s="42"/>
      <c r="D13" s="42"/>
      <c r="E13" s="42"/>
      <c r="F13" s="42"/>
      <c r="G13" s="35"/>
      <c r="H13" s="30"/>
    </row>
    <row r="14" spans="1:8" ht="12.75">
      <c r="A14" s="23">
        <v>12</v>
      </c>
      <c r="B14" s="24" t="s">
        <v>11</v>
      </c>
      <c r="C14" s="42"/>
      <c r="D14" s="42"/>
      <c r="E14" s="42"/>
      <c r="F14" s="42"/>
      <c r="G14" s="35"/>
      <c r="H14" s="30"/>
    </row>
    <row r="15" spans="1:8" ht="12.75">
      <c r="A15" s="23">
        <v>13</v>
      </c>
      <c r="B15" s="24" t="s">
        <v>12</v>
      </c>
      <c r="C15" s="42"/>
      <c r="D15" s="42"/>
      <c r="E15" s="42"/>
      <c r="F15" s="42"/>
      <c r="G15" s="35"/>
      <c r="H15" s="30"/>
    </row>
    <row r="16" spans="1:8" ht="12.75">
      <c r="A16" s="23">
        <v>14</v>
      </c>
      <c r="B16" s="24" t="s">
        <v>13</v>
      </c>
      <c r="C16" s="42"/>
      <c r="D16" s="42"/>
      <c r="E16" s="42"/>
      <c r="F16" s="42"/>
      <c r="G16" s="35"/>
      <c r="H16" s="30"/>
    </row>
    <row r="17" spans="1:8" ht="12.75">
      <c r="A17" s="23">
        <v>15</v>
      </c>
      <c r="B17" s="31" t="s">
        <v>14</v>
      </c>
      <c r="C17" s="42"/>
      <c r="D17" s="42"/>
      <c r="E17" s="42"/>
      <c r="F17" s="42"/>
      <c r="G17" s="35"/>
      <c r="H17" s="30"/>
    </row>
    <row r="18" spans="1:8" ht="12.75">
      <c r="A18" s="23">
        <v>16</v>
      </c>
      <c r="B18" s="24" t="s">
        <v>15</v>
      </c>
      <c r="C18" s="42"/>
      <c r="D18" s="42"/>
      <c r="E18" s="42"/>
      <c r="F18" s="42"/>
      <c r="G18" s="35"/>
      <c r="H18" s="30"/>
    </row>
    <row r="19" spans="1:8" ht="12.75">
      <c r="A19" s="23">
        <v>17</v>
      </c>
      <c r="B19" s="24" t="s">
        <v>16</v>
      </c>
      <c r="C19" s="42"/>
      <c r="D19" s="42">
        <v>500</v>
      </c>
      <c r="E19" s="42"/>
      <c r="F19" s="42">
        <v>400</v>
      </c>
      <c r="G19" s="35"/>
      <c r="H19" s="30">
        <v>900</v>
      </c>
    </row>
    <row r="20" spans="1:8" ht="12.75">
      <c r="A20" s="23">
        <v>18</v>
      </c>
      <c r="B20" s="24" t="s">
        <v>17</v>
      </c>
      <c r="C20" s="42"/>
      <c r="D20" s="42"/>
      <c r="E20" s="42"/>
      <c r="F20" s="42"/>
      <c r="G20" s="35"/>
      <c r="H20" s="30"/>
    </row>
    <row r="21" spans="1:8" ht="12.75">
      <c r="A21" s="23">
        <v>19</v>
      </c>
      <c r="B21" s="24" t="s">
        <v>18</v>
      </c>
      <c r="C21" s="42">
        <v>600</v>
      </c>
      <c r="D21" s="42"/>
      <c r="E21" s="42"/>
      <c r="F21" s="42"/>
      <c r="G21" s="35"/>
      <c r="H21" s="30">
        <v>600</v>
      </c>
    </row>
    <row r="22" spans="1:8" ht="12.75">
      <c r="A22" s="23">
        <v>20</v>
      </c>
      <c r="B22" s="24" t="s">
        <v>19</v>
      </c>
      <c r="C22" s="42"/>
      <c r="D22" s="42"/>
      <c r="E22" s="42"/>
      <c r="F22" s="42"/>
      <c r="G22" s="35"/>
      <c r="H22" s="30"/>
    </row>
    <row r="23" spans="1:8" ht="12.75">
      <c r="A23" s="23">
        <v>21</v>
      </c>
      <c r="B23" s="24" t="s">
        <v>20</v>
      </c>
      <c r="C23" s="42"/>
      <c r="D23" s="42"/>
      <c r="E23" s="42"/>
      <c r="F23" s="42"/>
      <c r="G23" s="35"/>
      <c r="H23" s="30"/>
    </row>
    <row r="24" spans="1:8" ht="12.75">
      <c r="A24" s="23">
        <v>22</v>
      </c>
      <c r="B24" s="24" t="s">
        <v>21</v>
      </c>
      <c r="C24" s="42"/>
      <c r="D24" s="42"/>
      <c r="E24" s="42"/>
      <c r="F24" s="42"/>
      <c r="G24" s="35"/>
      <c r="H24" s="30"/>
    </row>
    <row r="25" spans="1:8" ht="12.75">
      <c r="A25" s="23">
        <v>23</v>
      </c>
      <c r="B25" s="24" t="s">
        <v>22</v>
      </c>
      <c r="C25" s="42">
        <v>600</v>
      </c>
      <c r="D25" s="42"/>
      <c r="E25" s="42"/>
      <c r="F25" s="42"/>
      <c r="G25" s="35"/>
      <c r="H25" s="30">
        <v>600</v>
      </c>
    </row>
    <row r="26" spans="1:8" ht="12.75">
      <c r="A26" s="23">
        <v>24</v>
      </c>
      <c r="B26" s="24" t="s">
        <v>23</v>
      </c>
      <c r="C26" s="42"/>
      <c r="D26" s="42"/>
      <c r="E26" s="42"/>
      <c r="F26" s="42"/>
      <c r="G26" s="35"/>
      <c r="H26" s="30"/>
    </row>
    <row r="27" spans="1:8" ht="12.75">
      <c r="A27" s="23">
        <v>25</v>
      </c>
      <c r="B27" s="24" t="s">
        <v>24</v>
      </c>
      <c r="C27" s="42"/>
      <c r="D27" s="42"/>
      <c r="E27" s="42"/>
      <c r="F27" s="42"/>
      <c r="G27" s="35"/>
      <c r="H27" s="30"/>
    </row>
    <row r="28" spans="1:8" ht="12.75">
      <c r="A28" s="23">
        <v>26</v>
      </c>
      <c r="B28" s="24" t="s">
        <v>25</v>
      </c>
      <c r="C28" s="42"/>
      <c r="D28" s="42"/>
      <c r="E28" s="42"/>
      <c r="F28" s="42"/>
      <c r="G28" s="35"/>
      <c r="H28" s="30"/>
    </row>
    <row r="29" spans="1:8" ht="12.75">
      <c r="A29" s="23">
        <v>27</v>
      </c>
      <c r="B29" s="24" t="s">
        <v>26</v>
      </c>
      <c r="C29" s="42"/>
      <c r="D29" s="42"/>
      <c r="E29" s="42"/>
      <c r="F29" s="42"/>
      <c r="G29" s="35"/>
      <c r="H29" s="30"/>
    </row>
    <row r="30" spans="1:8" ht="12.75">
      <c r="A30" s="23">
        <v>28</v>
      </c>
      <c r="B30" s="24" t="s">
        <v>27</v>
      </c>
      <c r="C30" s="42"/>
      <c r="D30" s="42"/>
      <c r="E30" s="42"/>
      <c r="F30" s="42"/>
      <c r="G30" s="35"/>
      <c r="H30" s="30"/>
    </row>
    <row r="31" spans="1:8" ht="12.75">
      <c r="A31" s="23">
        <v>29</v>
      </c>
      <c r="B31" s="24" t="s">
        <v>28</v>
      </c>
      <c r="C31" s="42"/>
      <c r="D31" s="42"/>
      <c r="E31" s="42"/>
      <c r="F31" s="42"/>
      <c r="G31" s="35"/>
      <c r="H31" s="30"/>
    </row>
    <row r="32" spans="1:8" ht="12.75">
      <c r="A32" s="23">
        <v>30</v>
      </c>
      <c r="B32" s="24" t="s">
        <v>29</v>
      </c>
      <c r="C32" s="42"/>
      <c r="D32" s="42"/>
      <c r="E32" s="42"/>
      <c r="F32" s="42"/>
      <c r="G32" s="35"/>
      <c r="H32" s="30"/>
    </row>
    <row r="33" spans="1:8" ht="12.75">
      <c r="A33" s="23">
        <v>31</v>
      </c>
      <c r="B33" s="24" t="s">
        <v>30</v>
      </c>
      <c r="C33" s="42">
        <v>600</v>
      </c>
      <c r="D33" s="42">
        <v>500</v>
      </c>
      <c r="E33" s="42">
        <v>450</v>
      </c>
      <c r="F33" s="42"/>
      <c r="G33" s="35">
        <v>775</v>
      </c>
      <c r="H33" s="30">
        <v>2325</v>
      </c>
    </row>
    <row r="34" spans="1:8" ht="12.75">
      <c r="A34" s="23">
        <v>32</v>
      </c>
      <c r="B34" s="31" t="s">
        <v>31</v>
      </c>
      <c r="C34" s="42"/>
      <c r="D34" s="42"/>
      <c r="E34" s="42"/>
      <c r="F34" s="42"/>
      <c r="G34" s="35"/>
      <c r="H34" s="30"/>
    </row>
    <row r="35" spans="1:8" ht="12.75">
      <c r="A35" s="23">
        <v>33</v>
      </c>
      <c r="B35" s="24" t="s">
        <v>32</v>
      </c>
      <c r="C35" s="42"/>
      <c r="D35" s="42"/>
      <c r="E35" s="42"/>
      <c r="F35" s="42"/>
      <c r="G35" s="35"/>
      <c r="H35" s="30"/>
    </row>
    <row r="36" spans="1:8" ht="12.75">
      <c r="A36" s="23">
        <v>34</v>
      </c>
      <c r="B36" s="24" t="s">
        <v>33</v>
      </c>
      <c r="C36" s="42"/>
      <c r="D36" s="42"/>
      <c r="E36" s="42"/>
      <c r="F36" s="42"/>
      <c r="G36" s="35"/>
      <c r="H36" s="30"/>
    </row>
    <row r="37" spans="1:8" ht="12.75">
      <c r="A37" s="23">
        <v>35</v>
      </c>
      <c r="B37" s="24" t="s">
        <v>34</v>
      </c>
      <c r="C37" s="42"/>
      <c r="D37" s="42"/>
      <c r="E37" s="42"/>
      <c r="F37" s="42"/>
      <c r="G37" s="35"/>
      <c r="H37" s="30"/>
    </row>
    <row r="38" spans="1:8" ht="12.75">
      <c r="A38" s="23">
        <v>36</v>
      </c>
      <c r="B38" s="24" t="s">
        <v>35</v>
      </c>
      <c r="C38" s="42"/>
      <c r="D38" s="42"/>
      <c r="E38" s="42"/>
      <c r="F38" s="42"/>
      <c r="G38" s="35"/>
      <c r="H38" s="30"/>
    </row>
    <row r="39" spans="1:8" ht="12.75">
      <c r="A39" s="23">
        <v>37</v>
      </c>
      <c r="B39" s="24" t="s">
        <v>36</v>
      </c>
      <c r="C39" s="42"/>
      <c r="D39" s="42"/>
      <c r="E39" s="42"/>
      <c r="F39" s="42"/>
      <c r="G39" s="35"/>
      <c r="H39" s="30"/>
    </row>
    <row r="40" spans="1:8" ht="12.75">
      <c r="A40" s="23">
        <v>38</v>
      </c>
      <c r="B40" s="24" t="s">
        <v>37</v>
      </c>
      <c r="C40" s="42"/>
      <c r="D40" s="42"/>
      <c r="E40" s="42"/>
      <c r="F40" s="42"/>
      <c r="G40" s="35"/>
      <c r="H40" s="30"/>
    </row>
    <row r="41" spans="1:8" ht="12.75">
      <c r="A41" s="23">
        <v>39</v>
      </c>
      <c r="B41" s="24" t="s">
        <v>38</v>
      </c>
      <c r="C41" s="42"/>
      <c r="D41" s="42"/>
      <c r="E41" s="42"/>
      <c r="F41" s="42"/>
      <c r="G41" s="35"/>
      <c r="H41" s="30"/>
    </row>
    <row r="42" spans="1:8" ht="12.75">
      <c r="A42" s="23">
        <v>43</v>
      </c>
      <c r="B42" s="24" t="s">
        <v>39</v>
      </c>
      <c r="C42" s="42"/>
      <c r="D42" s="42"/>
      <c r="E42" s="42"/>
      <c r="F42" s="42"/>
      <c r="G42" s="35"/>
      <c r="H42" s="30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workbookViewId="0" topLeftCell="A1">
      <selection activeCell="A2" sqref="A2:H42"/>
    </sheetView>
  </sheetViews>
  <sheetFormatPr defaultColWidth="9.140625" defaultRowHeight="12.75"/>
  <cols>
    <col min="1" max="1" width="3.57421875" style="3" bestFit="1" customWidth="1"/>
    <col min="2" max="2" width="24.421875" style="4" customWidth="1"/>
    <col min="3" max="3" width="9.28125" style="2" customWidth="1"/>
    <col min="4" max="4" width="6.57421875" style="12" customWidth="1"/>
    <col min="5" max="5" width="14.28125" style="2" customWidth="1"/>
    <col min="6" max="6" width="12.421875" style="2" customWidth="1"/>
    <col min="7" max="7" width="7.8515625" style="21" bestFit="1" customWidth="1"/>
    <col min="8" max="8" width="7.421875" style="8" bestFit="1" customWidth="1"/>
    <col min="9" max="16384" width="9.140625" style="2" customWidth="1"/>
  </cols>
  <sheetData>
    <row r="1" ht="26.25">
      <c r="B1" s="9" t="s">
        <v>89</v>
      </c>
    </row>
    <row r="2" spans="1:8" ht="12.75">
      <c r="A2" s="23" t="s">
        <v>40</v>
      </c>
      <c r="B2" s="24" t="s">
        <v>41</v>
      </c>
      <c r="C2" s="26" t="s">
        <v>47</v>
      </c>
      <c r="D2" s="38" t="s">
        <v>48</v>
      </c>
      <c r="E2" s="26" t="s">
        <v>49</v>
      </c>
      <c r="F2" s="26" t="s">
        <v>50</v>
      </c>
      <c r="G2" s="35" t="s">
        <v>80</v>
      </c>
      <c r="H2" s="30" t="s">
        <v>81</v>
      </c>
    </row>
    <row r="3" spans="1:8" ht="12.75">
      <c r="A3" s="23">
        <v>1</v>
      </c>
      <c r="B3" s="28" t="s">
        <v>0</v>
      </c>
      <c r="C3" s="26">
        <v>600</v>
      </c>
      <c r="D3" s="38">
        <v>494</v>
      </c>
      <c r="E3" s="26">
        <v>500</v>
      </c>
      <c r="F3" s="26"/>
      <c r="G3" s="35">
        <v>797</v>
      </c>
      <c r="H3" s="30">
        <v>2391</v>
      </c>
    </row>
    <row r="4" spans="1:8" ht="12.75">
      <c r="A4" s="23">
        <v>2</v>
      </c>
      <c r="B4" s="24" t="s">
        <v>1</v>
      </c>
      <c r="C4" s="26"/>
      <c r="D4" s="38"/>
      <c r="E4" s="26"/>
      <c r="F4" s="26"/>
      <c r="G4" s="35"/>
      <c r="H4" s="30"/>
    </row>
    <row r="5" spans="1:8" ht="12.75">
      <c r="A5" s="23">
        <v>3</v>
      </c>
      <c r="B5" s="24" t="s">
        <v>2</v>
      </c>
      <c r="C5" s="26"/>
      <c r="D5" s="38"/>
      <c r="E5" s="26"/>
      <c r="F5" s="26"/>
      <c r="G5" s="35"/>
      <c r="H5" s="30"/>
    </row>
    <row r="6" spans="1:8" ht="12.75">
      <c r="A6" s="23">
        <v>4</v>
      </c>
      <c r="B6" s="31" t="s">
        <v>3</v>
      </c>
      <c r="C6" s="26">
        <v>600</v>
      </c>
      <c r="D6" s="38">
        <v>524</v>
      </c>
      <c r="E6" s="26"/>
      <c r="F6" s="26">
        <v>500</v>
      </c>
      <c r="G6" s="35">
        <v>812</v>
      </c>
      <c r="H6" s="30">
        <v>2436</v>
      </c>
    </row>
    <row r="7" spans="1:8" ht="12.75">
      <c r="A7" s="23">
        <v>5</v>
      </c>
      <c r="B7" s="24" t="s">
        <v>4</v>
      </c>
      <c r="C7" s="26"/>
      <c r="D7" s="38"/>
      <c r="E7" s="26"/>
      <c r="F7" s="26"/>
      <c r="G7" s="35"/>
      <c r="H7" s="30"/>
    </row>
    <row r="8" spans="1:8" ht="12.75">
      <c r="A8" s="23">
        <v>6</v>
      </c>
      <c r="B8" s="31" t="s">
        <v>5</v>
      </c>
      <c r="C8" s="26"/>
      <c r="D8" s="38"/>
      <c r="E8" s="26"/>
      <c r="F8" s="26"/>
      <c r="G8" s="35"/>
      <c r="H8" s="30"/>
    </row>
    <row r="9" spans="1:8" ht="12.75">
      <c r="A9" s="23">
        <v>7</v>
      </c>
      <c r="B9" s="24" t="s">
        <v>6</v>
      </c>
      <c r="C9" s="26"/>
      <c r="D9" s="38"/>
      <c r="E9" s="26"/>
      <c r="F9" s="26"/>
      <c r="G9" s="35"/>
      <c r="H9" s="30"/>
    </row>
    <row r="10" spans="1:8" ht="12.75">
      <c r="A10" s="23">
        <v>8</v>
      </c>
      <c r="B10" s="31" t="s">
        <v>7</v>
      </c>
      <c r="C10" s="26"/>
      <c r="D10" s="38"/>
      <c r="E10" s="26"/>
      <c r="F10" s="26"/>
      <c r="G10" s="35"/>
      <c r="H10" s="30"/>
    </row>
    <row r="11" spans="1:8" ht="12.75">
      <c r="A11" s="23">
        <v>9</v>
      </c>
      <c r="B11" s="31" t="s">
        <v>8</v>
      </c>
      <c r="C11" s="26"/>
      <c r="D11" s="38"/>
      <c r="E11" s="26"/>
      <c r="F11" s="26"/>
      <c r="G11" s="35"/>
      <c r="H11" s="30"/>
    </row>
    <row r="12" spans="1:8" ht="12.75">
      <c r="A12" s="23">
        <v>10</v>
      </c>
      <c r="B12" s="24" t="s">
        <v>9</v>
      </c>
      <c r="C12" s="26">
        <v>600</v>
      </c>
      <c r="D12" s="38"/>
      <c r="E12" s="26"/>
      <c r="F12" s="26">
        <v>500</v>
      </c>
      <c r="G12" s="35"/>
      <c r="H12" s="30">
        <v>1100</v>
      </c>
    </row>
    <row r="13" spans="1:8" ht="12.75">
      <c r="A13" s="23">
        <v>11</v>
      </c>
      <c r="B13" s="31" t="s">
        <v>10</v>
      </c>
      <c r="C13" s="26">
        <v>600</v>
      </c>
      <c r="D13" s="38">
        <v>428</v>
      </c>
      <c r="E13" s="26">
        <v>500</v>
      </c>
      <c r="F13" s="26"/>
      <c r="G13" s="35">
        <v>764</v>
      </c>
      <c r="H13" s="30">
        <v>2292</v>
      </c>
    </row>
    <row r="14" spans="1:8" ht="12.75">
      <c r="A14" s="23">
        <v>12</v>
      </c>
      <c r="B14" s="24" t="s">
        <v>11</v>
      </c>
      <c r="C14" s="26">
        <v>600</v>
      </c>
      <c r="D14" s="38">
        <v>506</v>
      </c>
      <c r="E14" s="26"/>
      <c r="F14" s="26">
        <v>500</v>
      </c>
      <c r="G14" s="35">
        <v>803</v>
      </c>
      <c r="H14" s="30">
        <v>2409</v>
      </c>
    </row>
    <row r="15" spans="1:8" ht="12.75">
      <c r="A15" s="23">
        <v>13</v>
      </c>
      <c r="B15" s="24" t="s">
        <v>12</v>
      </c>
      <c r="C15" s="26">
        <v>600</v>
      </c>
      <c r="D15" s="38">
        <v>524</v>
      </c>
      <c r="E15" s="26"/>
      <c r="F15" s="26">
        <v>500</v>
      </c>
      <c r="G15" s="35">
        <v>812</v>
      </c>
      <c r="H15" s="30">
        <v>2436</v>
      </c>
    </row>
    <row r="16" spans="1:8" ht="12.75">
      <c r="A16" s="23">
        <v>14</v>
      </c>
      <c r="B16" s="24" t="s">
        <v>13</v>
      </c>
      <c r="C16" s="26">
        <v>600</v>
      </c>
      <c r="D16" s="38">
        <v>572</v>
      </c>
      <c r="E16" s="26">
        <v>500</v>
      </c>
      <c r="F16" s="26">
        <v>500</v>
      </c>
      <c r="G16" s="35">
        <v>586</v>
      </c>
      <c r="H16" s="30">
        <v>2758</v>
      </c>
    </row>
    <row r="17" spans="1:8" ht="12.75">
      <c r="A17" s="23">
        <v>15</v>
      </c>
      <c r="B17" s="31" t="s">
        <v>14</v>
      </c>
      <c r="C17" s="26"/>
      <c r="D17" s="38"/>
      <c r="E17" s="26"/>
      <c r="F17" s="26"/>
      <c r="G17" s="35"/>
      <c r="H17" s="30"/>
    </row>
    <row r="18" spans="1:8" ht="12.75">
      <c r="A18" s="23">
        <v>16</v>
      </c>
      <c r="B18" s="24" t="s">
        <v>15</v>
      </c>
      <c r="C18" s="26"/>
      <c r="D18" s="38"/>
      <c r="E18" s="26"/>
      <c r="F18" s="26"/>
      <c r="G18" s="35"/>
      <c r="H18" s="30"/>
    </row>
    <row r="19" spans="1:8" ht="12.75">
      <c r="A19" s="23">
        <v>17</v>
      </c>
      <c r="B19" s="24" t="s">
        <v>16</v>
      </c>
      <c r="C19" s="26">
        <v>600</v>
      </c>
      <c r="D19" s="38"/>
      <c r="E19" s="26"/>
      <c r="F19" s="26"/>
      <c r="G19" s="35"/>
      <c r="H19" s="30">
        <v>600</v>
      </c>
    </row>
    <row r="20" spans="1:8" ht="12.75">
      <c r="A20" s="23">
        <v>18</v>
      </c>
      <c r="B20" s="24" t="s">
        <v>17</v>
      </c>
      <c r="C20" s="26">
        <v>600</v>
      </c>
      <c r="D20" s="38">
        <v>668</v>
      </c>
      <c r="E20" s="26"/>
      <c r="F20" s="26">
        <v>500</v>
      </c>
      <c r="G20" s="35">
        <v>884</v>
      </c>
      <c r="H20" s="30">
        <v>2652</v>
      </c>
    </row>
    <row r="21" spans="1:8" ht="12.75">
      <c r="A21" s="23">
        <v>19</v>
      </c>
      <c r="B21" s="24" t="s">
        <v>18</v>
      </c>
      <c r="C21" s="26"/>
      <c r="D21" s="38"/>
      <c r="E21" s="26"/>
      <c r="F21" s="26"/>
      <c r="G21" s="35"/>
      <c r="H21" s="30"/>
    </row>
    <row r="22" spans="1:8" ht="12.75">
      <c r="A22" s="23">
        <v>20</v>
      </c>
      <c r="B22" s="24" t="s">
        <v>19</v>
      </c>
      <c r="C22" s="26"/>
      <c r="D22" s="38"/>
      <c r="E22" s="26"/>
      <c r="F22" s="26"/>
      <c r="G22" s="35"/>
      <c r="H22" s="30"/>
    </row>
    <row r="23" spans="1:8" ht="12.75">
      <c r="A23" s="23">
        <v>21</v>
      </c>
      <c r="B23" s="24" t="s">
        <v>20</v>
      </c>
      <c r="C23" s="26"/>
      <c r="D23" s="38"/>
      <c r="E23" s="26"/>
      <c r="F23" s="26"/>
      <c r="G23" s="35"/>
      <c r="H23" s="30"/>
    </row>
    <row r="24" spans="1:8" ht="12.75">
      <c r="A24" s="23">
        <v>22</v>
      </c>
      <c r="B24" s="24" t="s">
        <v>21</v>
      </c>
      <c r="C24" s="26"/>
      <c r="D24" s="38"/>
      <c r="E24" s="26"/>
      <c r="F24" s="26"/>
      <c r="G24" s="35"/>
      <c r="H24" s="30"/>
    </row>
    <row r="25" spans="1:8" ht="12.75">
      <c r="A25" s="23">
        <v>23</v>
      </c>
      <c r="B25" s="24" t="s">
        <v>22</v>
      </c>
      <c r="C25" s="26"/>
      <c r="D25" s="38"/>
      <c r="E25" s="26"/>
      <c r="F25" s="26"/>
      <c r="G25" s="35"/>
      <c r="H25" s="30"/>
    </row>
    <row r="26" spans="1:8" ht="12.75">
      <c r="A26" s="23">
        <v>24</v>
      </c>
      <c r="B26" s="24" t="s">
        <v>23</v>
      </c>
      <c r="C26" s="26">
        <v>600</v>
      </c>
      <c r="D26" s="38">
        <v>476</v>
      </c>
      <c r="E26" s="26"/>
      <c r="F26" s="26">
        <v>500</v>
      </c>
      <c r="G26" s="35">
        <v>788</v>
      </c>
      <c r="H26" s="30">
        <v>2364</v>
      </c>
    </row>
    <row r="27" spans="1:8" ht="12.75">
      <c r="A27" s="23">
        <v>25</v>
      </c>
      <c r="B27" s="24" t="s">
        <v>24</v>
      </c>
      <c r="C27" s="26">
        <v>600</v>
      </c>
      <c r="D27" s="38">
        <v>572</v>
      </c>
      <c r="E27" s="26">
        <v>500</v>
      </c>
      <c r="F27" s="26">
        <v>500</v>
      </c>
      <c r="G27" s="35">
        <v>586</v>
      </c>
      <c r="H27" s="30">
        <v>2758</v>
      </c>
    </row>
    <row r="28" spans="1:8" ht="12.75">
      <c r="A28" s="23">
        <v>26</v>
      </c>
      <c r="B28" s="24" t="s">
        <v>25</v>
      </c>
      <c r="C28" s="26"/>
      <c r="D28" s="38"/>
      <c r="E28" s="26"/>
      <c r="F28" s="26"/>
      <c r="G28" s="35"/>
      <c r="H28" s="30"/>
    </row>
    <row r="29" spans="1:8" ht="12.75">
      <c r="A29" s="23">
        <v>27</v>
      </c>
      <c r="B29" s="24" t="s">
        <v>26</v>
      </c>
      <c r="C29" s="26">
        <v>600</v>
      </c>
      <c r="D29" s="38">
        <v>446</v>
      </c>
      <c r="E29" s="26">
        <v>500</v>
      </c>
      <c r="F29" s="26"/>
      <c r="G29" s="35">
        <v>773</v>
      </c>
      <c r="H29" s="30">
        <v>2319</v>
      </c>
    </row>
    <row r="30" spans="1:8" ht="12.75">
      <c r="A30" s="23">
        <v>28</v>
      </c>
      <c r="B30" s="24" t="s">
        <v>27</v>
      </c>
      <c r="C30" s="26"/>
      <c r="D30" s="38"/>
      <c r="E30" s="26"/>
      <c r="F30" s="26"/>
      <c r="G30" s="35"/>
      <c r="H30" s="30"/>
    </row>
    <row r="31" spans="1:8" ht="12.75">
      <c r="A31" s="23">
        <v>29</v>
      </c>
      <c r="B31" s="24" t="s">
        <v>28</v>
      </c>
      <c r="C31" s="26">
        <v>600</v>
      </c>
      <c r="D31" s="38">
        <v>524</v>
      </c>
      <c r="E31" s="26"/>
      <c r="F31" s="26">
        <v>500</v>
      </c>
      <c r="G31" s="35">
        <v>812</v>
      </c>
      <c r="H31" s="30">
        <v>2436</v>
      </c>
    </row>
    <row r="32" spans="1:8" ht="12.75">
      <c r="A32" s="23">
        <v>30</v>
      </c>
      <c r="B32" s="24" t="s">
        <v>29</v>
      </c>
      <c r="C32" s="26">
        <v>600</v>
      </c>
      <c r="D32" s="38">
        <v>572</v>
      </c>
      <c r="E32" s="26"/>
      <c r="F32" s="26">
        <v>500</v>
      </c>
      <c r="G32" s="35">
        <v>836</v>
      </c>
      <c r="H32" s="30">
        <v>2508</v>
      </c>
    </row>
    <row r="33" spans="1:8" ht="12.75">
      <c r="A33" s="23">
        <v>31</v>
      </c>
      <c r="B33" s="24" t="s">
        <v>30</v>
      </c>
      <c r="C33" s="26"/>
      <c r="D33" s="38"/>
      <c r="E33" s="26"/>
      <c r="F33" s="26"/>
      <c r="G33" s="35"/>
      <c r="H33" s="30"/>
    </row>
    <row r="34" spans="1:8" ht="12.75">
      <c r="A34" s="23">
        <v>32</v>
      </c>
      <c r="B34" s="31" t="s">
        <v>31</v>
      </c>
      <c r="C34" s="26"/>
      <c r="D34" s="38"/>
      <c r="E34" s="26"/>
      <c r="F34" s="26"/>
      <c r="G34" s="35"/>
      <c r="H34" s="30"/>
    </row>
    <row r="35" spans="1:8" ht="12.75">
      <c r="A35" s="23">
        <v>33</v>
      </c>
      <c r="B35" s="24" t="s">
        <v>32</v>
      </c>
      <c r="C35" s="26"/>
      <c r="D35" s="38"/>
      <c r="E35" s="26"/>
      <c r="F35" s="26"/>
      <c r="G35" s="35"/>
      <c r="H35" s="30"/>
    </row>
    <row r="36" spans="1:8" ht="12.75">
      <c r="A36" s="23">
        <v>34</v>
      </c>
      <c r="B36" s="24" t="s">
        <v>33</v>
      </c>
      <c r="C36" s="26">
        <v>600</v>
      </c>
      <c r="D36" s="38">
        <v>284</v>
      </c>
      <c r="E36" s="26">
        <v>500</v>
      </c>
      <c r="F36" s="26"/>
      <c r="G36" s="35">
        <v>692</v>
      </c>
      <c r="H36" s="30">
        <v>2076</v>
      </c>
    </row>
    <row r="37" spans="1:8" ht="12.75">
      <c r="A37" s="23">
        <v>35</v>
      </c>
      <c r="B37" s="24" t="s">
        <v>34</v>
      </c>
      <c r="C37" s="26"/>
      <c r="D37" s="38"/>
      <c r="E37" s="26"/>
      <c r="F37" s="26"/>
      <c r="G37" s="35"/>
      <c r="H37" s="30"/>
    </row>
    <row r="38" spans="1:8" ht="12.75">
      <c r="A38" s="23">
        <v>36</v>
      </c>
      <c r="B38" s="24" t="s">
        <v>35</v>
      </c>
      <c r="C38" s="26">
        <v>600</v>
      </c>
      <c r="D38" s="38">
        <v>572</v>
      </c>
      <c r="E38" s="26"/>
      <c r="F38" s="26">
        <v>500</v>
      </c>
      <c r="G38" s="35">
        <v>836</v>
      </c>
      <c r="H38" s="30">
        <v>2508</v>
      </c>
    </row>
    <row r="39" spans="1:8" ht="12.75">
      <c r="A39" s="23">
        <v>37</v>
      </c>
      <c r="B39" s="24" t="s">
        <v>36</v>
      </c>
      <c r="C39" s="26"/>
      <c r="D39" s="38"/>
      <c r="E39" s="26"/>
      <c r="F39" s="26"/>
      <c r="G39" s="35"/>
      <c r="H39" s="30"/>
    </row>
    <row r="40" spans="1:8" ht="12.75">
      <c r="A40" s="23">
        <v>38</v>
      </c>
      <c r="B40" s="24" t="s">
        <v>37</v>
      </c>
      <c r="C40" s="26"/>
      <c r="D40" s="38"/>
      <c r="E40" s="26"/>
      <c r="F40" s="26"/>
      <c r="G40" s="35"/>
      <c r="H40" s="30"/>
    </row>
    <row r="41" spans="1:8" ht="12.75">
      <c r="A41" s="23">
        <v>39</v>
      </c>
      <c r="B41" s="24" t="s">
        <v>38</v>
      </c>
      <c r="C41" s="26"/>
      <c r="D41" s="38"/>
      <c r="E41" s="26"/>
      <c r="F41" s="26"/>
      <c r="G41" s="35"/>
      <c r="H41" s="30"/>
    </row>
    <row r="42" spans="1:8" ht="12.75">
      <c r="A42" s="23">
        <v>43</v>
      </c>
      <c r="B42" s="24" t="s">
        <v>39</v>
      </c>
      <c r="C42" s="26">
        <v>600</v>
      </c>
      <c r="D42" s="38">
        <v>572</v>
      </c>
      <c r="E42" s="26"/>
      <c r="F42" s="26">
        <v>500</v>
      </c>
      <c r="G42" s="35">
        <v>836</v>
      </c>
      <c r="H42" s="30">
        <v>2508</v>
      </c>
    </row>
  </sheetData>
  <printOptions/>
  <pageMargins left="0.75" right="0.75" top="1" bottom="1" header="0.5" footer="0.5"/>
  <pageSetup fitToHeight="1" fitToWidth="1"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J28" sqref="J28"/>
    </sheetView>
  </sheetViews>
  <sheetFormatPr defaultColWidth="9.140625" defaultRowHeight="12.75"/>
  <cols>
    <col min="1" max="1" width="3.57421875" style="3" bestFit="1" customWidth="1"/>
    <col min="2" max="2" width="24.421875" style="4" customWidth="1"/>
    <col min="3" max="3" width="7.421875" style="7" bestFit="1" customWidth="1"/>
    <col min="4" max="5" width="7.57421875" style="7" bestFit="1" customWidth="1"/>
    <col min="6" max="6" width="10.00390625" style="7" bestFit="1" customWidth="1"/>
    <col min="7" max="7" width="7.8515625" style="21" bestFit="1" customWidth="1"/>
    <col min="8" max="8" width="7.421875" style="8" bestFit="1" customWidth="1"/>
  </cols>
  <sheetData>
    <row r="1" ht="26.25">
      <c r="B1" s="9" t="s">
        <v>87</v>
      </c>
    </row>
    <row r="2" spans="1:8" ht="12.75">
      <c r="A2" s="23" t="s">
        <v>40</v>
      </c>
      <c r="B2" s="24" t="s">
        <v>41</v>
      </c>
      <c r="C2" s="34" t="s">
        <v>74</v>
      </c>
      <c r="D2" s="34" t="s">
        <v>75</v>
      </c>
      <c r="E2" s="34" t="s">
        <v>53</v>
      </c>
      <c r="F2" s="34" t="s">
        <v>54</v>
      </c>
      <c r="G2" s="35" t="s">
        <v>80</v>
      </c>
      <c r="H2" s="30" t="s">
        <v>81</v>
      </c>
    </row>
    <row r="3" spans="1:8" ht="12.75">
      <c r="A3" s="23">
        <v>1</v>
      </c>
      <c r="B3" s="28" t="s">
        <v>0</v>
      </c>
      <c r="C3" s="34"/>
      <c r="D3" s="34"/>
      <c r="E3" s="34"/>
      <c r="F3" s="34"/>
      <c r="G3" s="35"/>
      <c r="H3" s="30"/>
    </row>
    <row r="4" spans="1:8" ht="12.75">
      <c r="A4" s="23">
        <v>2</v>
      </c>
      <c r="B4" s="24" t="s">
        <v>1</v>
      </c>
      <c r="C4" s="34"/>
      <c r="D4" s="34"/>
      <c r="E4" s="34"/>
      <c r="F4" s="34"/>
      <c r="G4" s="35"/>
      <c r="H4" s="30"/>
    </row>
    <row r="5" spans="1:8" ht="12.75">
      <c r="A5" s="23">
        <v>3</v>
      </c>
      <c r="B5" s="24" t="s">
        <v>2</v>
      </c>
      <c r="C5" s="34"/>
      <c r="D5" s="34"/>
      <c r="E5" s="34"/>
      <c r="F5" s="34"/>
      <c r="G5" s="35"/>
      <c r="H5" s="30"/>
    </row>
    <row r="6" spans="1:8" ht="12.75">
      <c r="A6" s="23">
        <v>4</v>
      </c>
      <c r="B6" s="31" t="s">
        <v>3</v>
      </c>
      <c r="C6" s="34"/>
      <c r="D6" s="34"/>
      <c r="E6" s="34"/>
      <c r="F6" s="34"/>
      <c r="G6" s="35"/>
      <c r="H6" s="30"/>
    </row>
    <row r="7" spans="1:8" ht="12.75">
      <c r="A7" s="23">
        <v>5</v>
      </c>
      <c r="B7" s="24" t="s">
        <v>4</v>
      </c>
      <c r="C7" s="34"/>
      <c r="D7" s="34"/>
      <c r="E7" s="34"/>
      <c r="F7" s="34"/>
      <c r="G7" s="35"/>
      <c r="H7" s="30"/>
    </row>
    <row r="8" spans="1:8" ht="12.75">
      <c r="A8" s="23">
        <v>6</v>
      </c>
      <c r="B8" s="31" t="s">
        <v>5</v>
      </c>
      <c r="C8" s="34"/>
      <c r="D8" s="34"/>
      <c r="E8" s="34"/>
      <c r="F8" s="34"/>
      <c r="G8" s="35"/>
      <c r="H8" s="30"/>
    </row>
    <row r="9" spans="1:8" ht="12.75">
      <c r="A9" s="23">
        <v>7</v>
      </c>
      <c r="B9" s="24" t="s">
        <v>6</v>
      </c>
      <c r="C9" s="34"/>
      <c r="D9" s="34"/>
      <c r="E9" s="34"/>
      <c r="F9" s="34"/>
      <c r="G9" s="35"/>
      <c r="H9" s="30"/>
    </row>
    <row r="10" spans="1:8" ht="12.75">
      <c r="A10" s="23">
        <v>8</v>
      </c>
      <c r="B10" s="31" t="s">
        <v>7</v>
      </c>
      <c r="C10" s="34">
        <v>50</v>
      </c>
      <c r="D10" s="34">
        <v>50</v>
      </c>
      <c r="E10" s="34">
        <v>200</v>
      </c>
      <c r="F10" s="34"/>
      <c r="G10" s="35">
        <v>150</v>
      </c>
      <c r="H10" s="30">
        <v>450</v>
      </c>
    </row>
    <row r="11" spans="1:8" ht="12.75">
      <c r="A11" s="23">
        <v>9</v>
      </c>
      <c r="B11" s="31" t="s">
        <v>8</v>
      </c>
      <c r="C11" s="34">
        <v>524</v>
      </c>
      <c r="D11" s="34">
        <v>662</v>
      </c>
      <c r="E11" s="34">
        <v>200</v>
      </c>
      <c r="F11" s="34"/>
      <c r="G11" s="35">
        <v>693</v>
      </c>
      <c r="H11" s="30">
        <v>2079</v>
      </c>
    </row>
    <row r="12" spans="1:8" ht="12.75">
      <c r="A12" s="23">
        <v>10</v>
      </c>
      <c r="B12" s="24" t="s">
        <v>9</v>
      </c>
      <c r="C12" s="34"/>
      <c r="D12" s="34"/>
      <c r="E12" s="34"/>
      <c r="F12" s="34"/>
      <c r="G12" s="35"/>
      <c r="H12" s="30"/>
    </row>
    <row r="13" spans="1:8" ht="12.75">
      <c r="A13" s="23">
        <v>11</v>
      </c>
      <c r="B13" s="31" t="s">
        <v>10</v>
      </c>
      <c r="C13" s="34"/>
      <c r="D13" s="34"/>
      <c r="E13" s="34"/>
      <c r="F13" s="34"/>
      <c r="G13" s="35"/>
      <c r="H13" s="30"/>
    </row>
    <row r="14" spans="1:8" ht="12.75">
      <c r="A14" s="23">
        <v>12</v>
      </c>
      <c r="B14" s="24" t="s">
        <v>11</v>
      </c>
      <c r="C14" s="34"/>
      <c r="D14" s="34"/>
      <c r="E14" s="34"/>
      <c r="F14" s="34"/>
      <c r="G14" s="35"/>
      <c r="H14" s="30"/>
    </row>
    <row r="15" spans="1:8" ht="12.75">
      <c r="A15" s="23">
        <v>13</v>
      </c>
      <c r="B15" s="24" t="s">
        <v>12</v>
      </c>
      <c r="C15" s="34"/>
      <c r="D15" s="34"/>
      <c r="E15" s="34"/>
      <c r="F15" s="34"/>
      <c r="G15" s="35"/>
      <c r="H15" s="30"/>
    </row>
    <row r="16" spans="1:8" ht="12.75">
      <c r="A16" s="23">
        <v>14</v>
      </c>
      <c r="B16" s="24" t="s">
        <v>13</v>
      </c>
      <c r="C16" s="34"/>
      <c r="D16" s="34"/>
      <c r="E16" s="34"/>
      <c r="F16" s="34"/>
      <c r="G16" s="35"/>
      <c r="H16" s="30"/>
    </row>
    <row r="17" spans="1:8" ht="12.75">
      <c r="A17" s="23">
        <v>15</v>
      </c>
      <c r="B17" s="31" t="s">
        <v>14</v>
      </c>
      <c r="C17" s="34"/>
      <c r="D17" s="34"/>
      <c r="E17" s="34"/>
      <c r="F17" s="34"/>
      <c r="G17" s="35"/>
      <c r="H17" s="30"/>
    </row>
    <row r="18" spans="1:8" ht="12.75">
      <c r="A18" s="23">
        <v>16</v>
      </c>
      <c r="B18" s="24" t="s">
        <v>15</v>
      </c>
      <c r="C18" s="34"/>
      <c r="D18" s="34"/>
      <c r="E18" s="34"/>
      <c r="F18" s="34"/>
      <c r="G18" s="35"/>
      <c r="H18" s="30"/>
    </row>
    <row r="19" spans="1:8" ht="12.75">
      <c r="A19" s="23">
        <v>17</v>
      </c>
      <c r="B19" s="24" t="s">
        <v>16</v>
      </c>
      <c r="C19" s="34"/>
      <c r="D19" s="34"/>
      <c r="E19" s="34"/>
      <c r="F19" s="34"/>
      <c r="G19" s="35"/>
      <c r="H19" s="30"/>
    </row>
    <row r="20" spans="1:8" ht="12.75">
      <c r="A20" s="23">
        <v>18</v>
      </c>
      <c r="B20" s="24" t="s">
        <v>17</v>
      </c>
      <c r="C20" s="34"/>
      <c r="D20" s="34"/>
      <c r="E20" s="34"/>
      <c r="F20" s="34"/>
      <c r="G20" s="35"/>
      <c r="H20" s="30"/>
    </row>
    <row r="21" spans="1:8" ht="12.75">
      <c r="A21" s="23">
        <v>19</v>
      </c>
      <c r="B21" s="24" t="s">
        <v>18</v>
      </c>
      <c r="C21" s="34"/>
      <c r="D21" s="34"/>
      <c r="E21" s="34"/>
      <c r="F21" s="34"/>
      <c r="G21" s="35"/>
      <c r="H21" s="30"/>
    </row>
    <row r="22" spans="1:8" ht="12.75">
      <c r="A22" s="23">
        <v>20</v>
      </c>
      <c r="B22" s="24" t="s">
        <v>19</v>
      </c>
      <c r="C22" s="34">
        <v>50</v>
      </c>
      <c r="D22" s="34">
        <v>662</v>
      </c>
      <c r="E22" s="34">
        <v>650</v>
      </c>
      <c r="F22" s="34"/>
      <c r="G22" s="35">
        <v>681</v>
      </c>
      <c r="H22" s="30">
        <v>2043</v>
      </c>
    </row>
    <row r="23" spans="1:8" ht="12.75">
      <c r="A23" s="23">
        <v>21</v>
      </c>
      <c r="B23" s="24" t="s">
        <v>20</v>
      </c>
      <c r="C23" s="34"/>
      <c r="D23" s="34"/>
      <c r="E23" s="34"/>
      <c r="F23" s="34"/>
      <c r="G23" s="35"/>
      <c r="H23" s="30"/>
    </row>
    <row r="24" spans="1:8" ht="12.75">
      <c r="A24" s="23">
        <v>22</v>
      </c>
      <c r="B24" s="24" t="s">
        <v>21</v>
      </c>
      <c r="C24" s="34"/>
      <c r="D24" s="34"/>
      <c r="E24" s="34"/>
      <c r="F24" s="34"/>
      <c r="G24" s="35"/>
      <c r="H24" s="30"/>
    </row>
    <row r="25" spans="1:8" ht="12.75">
      <c r="A25" s="23">
        <v>23</v>
      </c>
      <c r="B25" s="24" t="s">
        <v>22</v>
      </c>
      <c r="C25" s="34"/>
      <c r="D25" s="34"/>
      <c r="E25" s="34"/>
      <c r="F25" s="34"/>
      <c r="G25" s="35"/>
      <c r="H25" s="30"/>
    </row>
    <row r="26" spans="1:8" ht="12.75">
      <c r="A26" s="23">
        <v>24</v>
      </c>
      <c r="B26" s="24" t="s">
        <v>23</v>
      </c>
      <c r="C26" s="34"/>
      <c r="D26" s="34">
        <v>662</v>
      </c>
      <c r="E26" s="34">
        <v>450</v>
      </c>
      <c r="F26" s="34"/>
      <c r="G26" s="35"/>
      <c r="H26" s="30">
        <v>1112</v>
      </c>
    </row>
    <row r="27" spans="1:8" ht="12.75">
      <c r="A27" s="23">
        <v>25</v>
      </c>
      <c r="B27" s="24" t="s">
        <v>24</v>
      </c>
      <c r="C27" s="34"/>
      <c r="D27" s="34"/>
      <c r="E27" s="34"/>
      <c r="F27" s="34"/>
      <c r="G27" s="35"/>
      <c r="H27" s="30"/>
    </row>
    <row r="28" spans="1:8" ht="12.75">
      <c r="A28" s="23">
        <v>26</v>
      </c>
      <c r="B28" s="24" t="s">
        <v>25</v>
      </c>
      <c r="C28" s="34"/>
      <c r="D28" s="34"/>
      <c r="E28" s="34"/>
      <c r="F28" s="34"/>
      <c r="G28" s="35"/>
      <c r="H28" s="30"/>
    </row>
    <row r="29" spans="1:8" ht="12.75">
      <c r="A29" s="23">
        <v>27</v>
      </c>
      <c r="B29" s="24" t="s">
        <v>26</v>
      </c>
      <c r="C29" s="34"/>
      <c r="D29" s="34"/>
      <c r="E29" s="34"/>
      <c r="F29" s="34"/>
      <c r="G29" s="35"/>
      <c r="H29" s="30"/>
    </row>
    <row r="30" spans="1:8" ht="12.75">
      <c r="A30" s="23">
        <v>28</v>
      </c>
      <c r="B30" s="24" t="s">
        <v>27</v>
      </c>
      <c r="C30" s="34"/>
      <c r="D30" s="34"/>
      <c r="E30" s="34"/>
      <c r="F30" s="34"/>
      <c r="G30" s="35"/>
      <c r="H30" s="30"/>
    </row>
    <row r="31" spans="1:8" ht="12.75">
      <c r="A31" s="23">
        <v>29</v>
      </c>
      <c r="B31" s="24" t="s">
        <v>28</v>
      </c>
      <c r="C31" s="34"/>
      <c r="D31" s="34"/>
      <c r="E31" s="34"/>
      <c r="F31" s="34"/>
      <c r="G31" s="35"/>
      <c r="H31" s="30"/>
    </row>
    <row r="32" spans="1:8" ht="12.75">
      <c r="A32" s="23">
        <v>30</v>
      </c>
      <c r="B32" s="24" t="s">
        <v>29</v>
      </c>
      <c r="C32" s="34"/>
      <c r="D32" s="34"/>
      <c r="E32" s="34"/>
      <c r="F32" s="34"/>
      <c r="G32" s="35"/>
      <c r="H32" s="30"/>
    </row>
    <row r="33" spans="1:8" ht="12.75">
      <c r="A33" s="23">
        <v>31</v>
      </c>
      <c r="B33" s="24" t="s">
        <v>30</v>
      </c>
      <c r="C33" s="34"/>
      <c r="D33" s="34"/>
      <c r="E33" s="34"/>
      <c r="F33" s="34"/>
      <c r="G33" s="35"/>
      <c r="H33" s="30"/>
    </row>
    <row r="34" spans="1:8" ht="12.75">
      <c r="A34" s="23">
        <v>32</v>
      </c>
      <c r="B34" s="31" t="s">
        <v>31</v>
      </c>
      <c r="C34" s="34"/>
      <c r="D34" s="34"/>
      <c r="E34" s="34"/>
      <c r="F34" s="34"/>
      <c r="G34" s="35"/>
      <c r="H34" s="30"/>
    </row>
    <row r="35" spans="1:8" ht="12.75">
      <c r="A35" s="23">
        <v>33</v>
      </c>
      <c r="B35" s="24" t="s">
        <v>32</v>
      </c>
      <c r="C35" s="34"/>
      <c r="D35" s="34"/>
      <c r="E35" s="34"/>
      <c r="F35" s="34"/>
      <c r="G35" s="35"/>
      <c r="H35" s="30"/>
    </row>
    <row r="36" spans="1:8" ht="12.75">
      <c r="A36" s="23">
        <v>34</v>
      </c>
      <c r="B36" s="24" t="s">
        <v>33</v>
      </c>
      <c r="C36" s="34"/>
      <c r="D36" s="34"/>
      <c r="E36" s="34"/>
      <c r="F36" s="34"/>
      <c r="G36" s="35"/>
      <c r="H36" s="30"/>
    </row>
    <row r="37" spans="1:8" ht="12.75">
      <c r="A37" s="23">
        <v>35</v>
      </c>
      <c r="B37" s="24" t="s">
        <v>34</v>
      </c>
      <c r="C37" s="34"/>
      <c r="D37" s="34"/>
      <c r="E37" s="34"/>
      <c r="F37" s="34"/>
      <c r="G37" s="35"/>
      <c r="H37" s="30"/>
    </row>
    <row r="38" spans="1:8" ht="12.75">
      <c r="A38" s="23">
        <v>36</v>
      </c>
      <c r="B38" s="24" t="s">
        <v>35</v>
      </c>
      <c r="C38" s="34"/>
      <c r="D38" s="34"/>
      <c r="E38" s="34"/>
      <c r="F38" s="34"/>
      <c r="G38" s="35"/>
      <c r="H38" s="30"/>
    </row>
    <row r="39" spans="1:8" ht="12.75">
      <c r="A39" s="23">
        <v>37</v>
      </c>
      <c r="B39" s="24" t="s">
        <v>36</v>
      </c>
      <c r="C39" s="34">
        <v>524</v>
      </c>
      <c r="D39" s="34">
        <v>590</v>
      </c>
      <c r="E39" s="34"/>
      <c r="F39" s="34"/>
      <c r="G39" s="35"/>
      <c r="H39" s="30">
        <v>1114</v>
      </c>
    </row>
    <row r="40" spans="1:8" ht="12.75">
      <c r="A40" s="23">
        <v>38</v>
      </c>
      <c r="B40" s="24" t="s">
        <v>37</v>
      </c>
      <c r="C40" s="34"/>
      <c r="D40" s="34"/>
      <c r="E40" s="34"/>
      <c r="F40" s="34"/>
      <c r="G40" s="35"/>
      <c r="H40" s="30"/>
    </row>
    <row r="41" spans="1:8" ht="12.75">
      <c r="A41" s="23">
        <v>39</v>
      </c>
      <c r="B41" s="24" t="s">
        <v>38</v>
      </c>
      <c r="C41" s="34">
        <v>674</v>
      </c>
      <c r="D41" s="34">
        <v>662</v>
      </c>
      <c r="E41" s="34">
        <v>650</v>
      </c>
      <c r="F41" s="34"/>
      <c r="G41" s="35">
        <v>993</v>
      </c>
      <c r="H41" s="30">
        <v>2979</v>
      </c>
    </row>
    <row r="42" spans="1:8" ht="12.75">
      <c r="A42" s="23">
        <v>43</v>
      </c>
      <c r="B42" s="24" t="s">
        <v>39</v>
      </c>
      <c r="C42" s="34"/>
      <c r="D42" s="34"/>
      <c r="E42" s="34"/>
      <c r="F42" s="34"/>
      <c r="G42" s="35"/>
      <c r="H42" s="30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K29" sqref="K29"/>
    </sheetView>
  </sheetViews>
  <sheetFormatPr defaultColWidth="9.140625" defaultRowHeight="12.75"/>
  <cols>
    <col min="1" max="1" width="3.57421875" style="17" bestFit="1" customWidth="1"/>
    <col min="2" max="2" width="23.8515625" style="20" customWidth="1"/>
    <col min="3" max="3" width="12.28125" style="12" bestFit="1" customWidth="1"/>
    <col min="4" max="5" width="7.57421875" style="12" bestFit="1" customWidth="1"/>
    <col min="6" max="6" width="10.00390625" style="12" bestFit="1" customWidth="1"/>
    <col min="7" max="7" width="7.8515625" style="21" bestFit="1" customWidth="1"/>
    <col min="8" max="8" width="7.421875" style="19" bestFit="1" customWidth="1"/>
    <col min="9" max="16384" width="9.140625" style="12" customWidth="1"/>
  </cols>
  <sheetData>
    <row r="1" ht="26.25">
      <c r="B1" s="18" t="s">
        <v>88</v>
      </c>
    </row>
    <row r="2" spans="1:8" ht="12.75">
      <c r="A2" s="41" t="s">
        <v>40</v>
      </c>
      <c r="B2" s="39" t="s">
        <v>41</v>
      </c>
      <c r="C2" s="38" t="s">
        <v>51</v>
      </c>
      <c r="D2" s="38" t="s">
        <v>52</v>
      </c>
      <c r="E2" s="38" t="s">
        <v>53</v>
      </c>
      <c r="F2" s="38" t="s">
        <v>54</v>
      </c>
      <c r="G2" s="35" t="s">
        <v>80</v>
      </c>
      <c r="H2" s="36" t="s">
        <v>81</v>
      </c>
    </row>
    <row r="3" spans="1:8" ht="12.75">
      <c r="A3" s="41">
        <v>1</v>
      </c>
      <c r="B3" s="39" t="s">
        <v>0</v>
      </c>
      <c r="C3" s="38">
        <v>542</v>
      </c>
      <c r="D3" s="38">
        <v>602</v>
      </c>
      <c r="E3" s="38">
        <v>200</v>
      </c>
      <c r="F3" s="38"/>
      <c r="G3" s="35">
        <v>672</v>
      </c>
      <c r="H3" s="36">
        <v>2016</v>
      </c>
    </row>
    <row r="4" spans="1:8" ht="12.75">
      <c r="A4" s="41">
        <v>2</v>
      </c>
      <c r="B4" s="39" t="s">
        <v>1</v>
      </c>
      <c r="C4" s="38"/>
      <c r="D4" s="38"/>
      <c r="E4" s="38"/>
      <c r="F4" s="38"/>
      <c r="G4" s="35"/>
      <c r="H4" s="36"/>
    </row>
    <row r="5" spans="1:8" ht="12.75">
      <c r="A5" s="41">
        <v>3</v>
      </c>
      <c r="B5" s="39" t="s">
        <v>2</v>
      </c>
      <c r="C5" s="38"/>
      <c r="D5" s="38"/>
      <c r="E5" s="38"/>
      <c r="F5" s="38"/>
      <c r="G5" s="35"/>
      <c r="H5" s="36"/>
    </row>
    <row r="6" spans="1:8" ht="12.75">
      <c r="A6" s="41">
        <v>4</v>
      </c>
      <c r="B6" s="40" t="s">
        <v>3</v>
      </c>
      <c r="C6" s="38"/>
      <c r="D6" s="38"/>
      <c r="E6" s="38"/>
      <c r="F6" s="38"/>
      <c r="G6" s="35"/>
      <c r="H6" s="36"/>
    </row>
    <row r="7" spans="1:8" ht="12.75">
      <c r="A7" s="41">
        <v>5</v>
      </c>
      <c r="B7" s="39" t="s">
        <v>4</v>
      </c>
      <c r="C7" s="38"/>
      <c r="D7" s="38"/>
      <c r="E7" s="38"/>
      <c r="F7" s="38"/>
      <c r="G7" s="35"/>
      <c r="H7" s="36"/>
    </row>
    <row r="8" spans="1:8" ht="12.75">
      <c r="A8" s="41">
        <v>6</v>
      </c>
      <c r="B8" s="40" t="s">
        <v>5</v>
      </c>
      <c r="C8" s="38"/>
      <c r="D8" s="38"/>
      <c r="E8" s="38"/>
      <c r="F8" s="38"/>
      <c r="G8" s="35"/>
      <c r="H8" s="36"/>
    </row>
    <row r="9" spans="1:8" ht="12.75">
      <c r="A9" s="41">
        <v>7</v>
      </c>
      <c r="B9" s="39" t="s">
        <v>6</v>
      </c>
      <c r="C9" s="38"/>
      <c r="D9" s="38"/>
      <c r="E9" s="38"/>
      <c r="F9" s="38"/>
      <c r="G9" s="35"/>
      <c r="H9" s="36"/>
    </row>
    <row r="10" spans="1:8" ht="12.75">
      <c r="A10" s="41">
        <v>8</v>
      </c>
      <c r="B10" s="40" t="s">
        <v>7</v>
      </c>
      <c r="C10" s="38"/>
      <c r="D10" s="38"/>
      <c r="E10" s="38"/>
      <c r="F10" s="38"/>
      <c r="G10" s="35"/>
      <c r="H10" s="36"/>
    </row>
    <row r="11" spans="1:8" ht="12.75">
      <c r="A11" s="41">
        <v>9</v>
      </c>
      <c r="B11" s="40" t="s">
        <v>8</v>
      </c>
      <c r="C11" s="38"/>
      <c r="D11" s="38"/>
      <c r="E11" s="38"/>
      <c r="F11" s="38"/>
      <c r="G11" s="35"/>
      <c r="H11" s="36"/>
    </row>
    <row r="12" spans="1:8" ht="12.75">
      <c r="A12" s="41">
        <v>10</v>
      </c>
      <c r="B12" s="39" t="s">
        <v>9</v>
      </c>
      <c r="C12" s="38"/>
      <c r="D12" s="38">
        <v>602</v>
      </c>
      <c r="E12" s="38">
        <v>200</v>
      </c>
      <c r="F12" s="38">
        <v>450</v>
      </c>
      <c r="G12" s="35">
        <v>626</v>
      </c>
      <c r="H12" s="36">
        <v>1878</v>
      </c>
    </row>
    <row r="13" spans="1:8" ht="12.75">
      <c r="A13" s="41">
        <v>11</v>
      </c>
      <c r="B13" s="40" t="s">
        <v>10</v>
      </c>
      <c r="C13" s="38"/>
      <c r="D13" s="38"/>
      <c r="E13" s="38"/>
      <c r="F13" s="38"/>
      <c r="G13" s="35"/>
      <c r="H13" s="36"/>
    </row>
    <row r="14" spans="1:8" ht="12.75">
      <c r="A14" s="41">
        <v>12</v>
      </c>
      <c r="B14" s="39" t="s">
        <v>11</v>
      </c>
      <c r="C14" s="38"/>
      <c r="D14" s="38"/>
      <c r="E14" s="38"/>
      <c r="F14" s="38"/>
      <c r="G14" s="35"/>
      <c r="H14" s="36"/>
    </row>
    <row r="15" spans="1:8" ht="12.75">
      <c r="A15" s="41">
        <v>13</v>
      </c>
      <c r="B15" s="39" t="s">
        <v>12</v>
      </c>
      <c r="C15" s="38">
        <v>650</v>
      </c>
      <c r="D15" s="38">
        <v>602</v>
      </c>
      <c r="E15" s="38">
        <v>450</v>
      </c>
      <c r="F15" s="38"/>
      <c r="G15" s="35">
        <v>851</v>
      </c>
      <c r="H15" s="36">
        <v>2553</v>
      </c>
    </row>
    <row r="16" spans="1:8" ht="12.75">
      <c r="A16" s="41">
        <v>14</v>
      </c>
      <c r="B16" s="39" t="s">
        <v>13</v>
      </c>
      <c r="C16" s="38"/>
      <c r="D16" s="38"/>
      <c r="E16" s="38"/>
      <c r="F16" s="38"/>
      <c r="G16" s="35"/>
      <c r="H16" s="36"/>
    </row>
    <row r="17" spans="1:8" ht="12.75">
      <c r="A17" s="41">
        <v>15</v>
      </c>
      <c r="B17" s="40" t="s">
        <v>14</v>
      </c>
      <c r="C17" s="38"/>
      <c r="D17" s="38"/>
      <c r="E17" s="38"/>
      <c r="F17" s="38"/>
      <c r="G17" s="35"/>
      <c r="H17" s="36"/>
    </row>
    <row r="18" spans="1:8" ht="12.75">
      <c r="A18" s="41">
        <v>16</v>
      </c>
      <c r="B18" s="39" t="s">
        <v>15</v>
      </c>
      <c r="C18" s="38"/>
      <c r="D18" s="38"/>
      <c r="E18" s="38"/>
      <c r="F18" s="38"/>
      <c r="G18" s="35"/>
      <c r="H18" s="36"/>
    </row>
    <row r="19" spans="1:8" ht="12.75">
      <c r="A19" s="41">
        <v>17</v>
      </c>
      <c r="B19" s="39" t="s">
        <v>16</v>
      </c>
      <c r="C19" s="38"/>
      <c r="D19" s="38"/>
      <c r="E19" s="38"/>
      <c r="F19" s="38"/>
      <c r="G19" s="35"/>
      <c r="H19" s="36"/>
    </row>
    <row r="20" spans="1:8" ht="12.75">
      <c r="A20" s="41">
        <v>18</v>
      </c>
      <c r="B20" s="39" t="s">
        <v>17</v>
      </c>
      <c r="C20" s="38"/>
      <c r="D20" s="38"/>
      <c r="E20" s="38"/>
      <c r="F20" s="38"/>
      <c r="G20" s="35"/>
      <c r="H20" s="36"/>
    </row>
    <row r="21" spans="1:8" ht="12.75">
      <c r="A21" s="41">
        <v>19</v>
      </c>
      <c r="B21" s="39" t="s">
        <v>18</v>
      </c>
      <c r="C21" s="38"/>
      <c r="D21" s="38"/>
      <c r="E21" s="38"/>
      <c r="F21" s="38"/>
      <c r="G21" s="35"/>
      <c r="H21" s="36"/>
    </row>
    <row r="22" spans="1:8" ht="12.75">
      <c r="A22" s="41">
        <v>20</v>
      </c>
      <c r="B22" s="39" t="s">
        <v>19</v>
      </c>
      <c r="C22" s="38"/>
      <c r="D22" s="38"/>
      <c r="E22" s="38"/>
      <c r="F22" s="38"/>
      <c r="G22" s="35"/>
      <c r="H22" s="36"/>
    </row>
    <row r="23" spans="1:8" ht="12.75">
      <c r="A23" s="41">
        <v>21</v>
      </c>
      <c r="B23" s="39" t="s">
        <v>20</v>
      </c>
      <c r="C23" s="38"/>
      <c r="D23" s="38"/>
      <c r="E23" s="38"/>
      <c r="F23" s="38"/>
      <c r="G23" s="35"/>
      <c r="H23" s="36"/>
    </row>
    <row r="24" spans="1:8" ht="12.75">
      <c r="A24" s="41">
        <v>22</v>
      </c>
      <c r="B24" s="39" t="s">
        <v>21</v>
      </c>
      <c r="C24" s="38"/>
      <c r="D24" s="38"/>
      <c r="E24" s="38"/>
      <c r="F24" s="38"/>
      <c r="G24" s="35"/>
      <c r="H24" s="36"/>
    </row>
    <row r="25" spans="1:8" ht="12.75">
      <c r="A25" s="41">
        <v>23</v>
      </c>
      <c r="B25" s="39" t="s">
        <v>22</v>
      </c>
      <c r="C25" s="38"/>
      <c r="D25" s="38"/>
      <c r="E25" s="38"/>
      <c r="F25" s="38"/>
      <c r="G25" s="35"/>
      <c r="H25" s="36"/>
    </row>
    <row r="26" spans="1:8" ht="12.75">
      <c r="A26" s="41">
        <v>24</v>
      </c>
      <c r="B26" s="39" t="s">
        <v>23</v>
      </c>
      <c r="C26" s="38"/>
      <c r="D26" s="38"/>
      <c r="E26" s="38"/>
      <c r="F26" s="38"/>
      <c r="G26" s="35"/>
      <c r="H26" s="36"/>
    </row>
    <row r="27" spans="1:8" ht="12.75">
      <c r="A27" s="41">
        <v>25</v>
      </c>
      <c r="B27" s="39" t="s">
        <v>24</v>
      </c>
      <c r="C27" s="38"/>
      <c r="D27" s="38"/>
      <c r="E27" s="38"/>
      <c r="F27" s="38"/>
      <c r="G27" s="35"/>
      <c r="H27" s="36"/>
    </row>
    <row r="28" spans="1:8" ht="12.75">
      <c r="A28" s="41">
        <v>26</v>
      </c>
      <c r="B28" s="39" t="s">
        <v>25</v>
      </c>
      <c r="C28" s="38"/>
      <c r="D28" s="38"/>
      <c r="E28" s="38"/>
      <c r="F28" s="38"/>
      <c r="G28" s="35"/>
      <c r="H28" s="36"/>
    </row>
    <row r="29" spans="1:8" ht="12.75">
      <c r="A29" s="41">
        <v>27</v>
      </c>
      <c r="B29" s="39" t="s">
        <v>26</v>
      </c>
      <c r="C29" s="38"/>
      <c r="D29" s="38"/>
      <c r="E29" s="38"/>
      <c r="F29" s="38"/>
      <c r="G29" s="35"/>
      <c r="H29" s="36"/>
    </row>
    <row r="30" spans="1:8" ht="12.75">
      <c r="A30" s="41">
        <v>28</v>
      </c>
      <c r="B30" s="39" t="s">
        <v>27</v>
      </c>
      <c r="C30" s="38"/>
      <c r="D30" s="38"/>
      <c r="E30" s="38"/>
      <c r="F30" s="38"/>
      <c r="G30" s="35"/>
      <c r="H30" s="36"/>
    </row>
    <row r="31" spans="1:8" ht="12.75">
      <c r="A31" s="41">
        <v>29</v>
      </c>
      <c r="B31" s="39" t="s">
        <v>28</v>
      </c>
      <c r="C31" s="38"/>
      <c r="D31" s="38"/>
      <c r="E31" s="38"/>
      <c r="F31" s="38"/>
      <c r="G31" s="35"/>
      <c r="H31" s="36"/>
    </row>
    <row r="32" spans="1:8" ht="12.75">
      <c r="A32" s="41">
        <v>30</v>
      </c>
      <c r="B32" s="39" t="s">
        <v>29</v>
      </c>
      <c r="C32" s="38"/>
      <c r="D32" s="38"/>
      <c r="E32" s="38"/>
      <c r="F32" s="38"/>
      <c r="G32" s="35"/>
      <c r="H32" s="36"/>
    </row>
    <row r="33" spans="1:8" ht="12.75">
      <c r="A33" s="41">
        <v>31</v>
      </c>
      <c r="B33" s="39" t="s">
        <v>30</v>
      </c>
      <c r="C33" s="38"/>
      <c r="D33" s="38"/>
      <c r="E33" s="38"/>
      <c r="F33" s="38"/>
      <c r="G33" s="35"/>
      <c r="H33" s="36"/>
    </row>
    <row r="34" spans="1:8" ht="12.75">
      <c r="A34" s="41">
        <v>32</v>
      </c>
      <c r="B34" s="40" t="s">
        <v>31</v>
      </c>
      <c r="C34" s="38"/>
      <c r="D34" s="38"/>
      <c r="E34" s="38"/>
      <c r="F34" s="38"/>
      <c r="G34" s="35"/>
      <c r="H34" s="36"/>
    </row>
    <row r="35" spans="1:8" ht="12.75">
      <c r="A35" s="41">
        <v>33</v>
      </c>
      <c r="B35" s="39" t="s">
        <v>32</v>
      </c>
      <c r="C35" s="38"/>
      <c r="D35" s="38"/>
      <c r="E35" s="38"/>
      <c r="F35" s="38"/>
      <c r="G35" s="35"/>
      <c r="H35" s="36"/>
    </row>
    <row r="36" spans="1:8" ht="12.75">
      <c r="A36" s="41">
        <v>34</v>
      </c>
      <c r="B36" s="39" t="s">
        <v>33</v>
      </c>
      <c r="C36" s="38"/>
      <c r="D36" s="38"/>
      <c r="E36" s="38"/>
      <c r="F36" s="38"/>
      <c r="G36" s="35"/>
      <c r="H36" s="36"/>
    </row>
    <row r="37" spans="1:8" ht="12.75">
      <c r="A37" s="41">
        <v>35</v>
      </c>
      <c r="B37" s="39" t="s">
        <v>34</v>
      </c>
      <c r="C37" s="38">
        <v>650</v>
      </c>
      <c r="D37" s="38">
        <v>554</v>
      </c>
      <c r="E37" s="38">
        <v>200</v>
      </c>
      <c r="F37" s="38"/>
      <c r="G37" s="35">
        <v>702</v>
      </c>
      <c r="H37" s="36">
        <v>2106</v>
      </c>
    </row>
    <row r="38" spans="1:8" ht="12.75">
      <c r="A38" s="41">
        <v>36</v>
      </c>
      <c r="B38" s="39" t="s">
        <v>35</v>
      </c>
      <c r="C38" s="38"/>
      <c r="D38" s="38"/>
      <c r="E38" s="38"/>
      <c r="F38" s="38"/>
      <c r="G38" s="35"/>
      <c r="H38" s="36"/>
    </row>
    <row r="39" spans="1:8" ht="12.75">
      <c r="A39" s="41">
        <v>37</v>
      </c>
      <c r="B39" s="39" t="s">
        <v>36</v>
      </c>
      <c r="C39" s="38"/>
      <c r="D39" s="38"/>
      <c r="E39" s="38"/>
      <c r="F39" s="38"/>
      <c r="G39" s="35"/>
      <c r="H39" s="36"/>
    </row>
    <row r="40" spans="1:8" ht="12.75">
      <c r="A40" s="41">
        <v>38</v>
      </c>
      <c r="B40" s="39" t="s">
        <v>37</v>
      </c>
      <c r="C40" s="38"/>
      <c r="D40" s="38"/>
      <c r="E40" s="38"/>
      <c r="F40" s="38"/>
      <c r="G40" s="35"/>
      <c r="H40" s="36"/>
    </row>
    <row r="41" spans="1:8" ht="12.75">
      <c r="A41" s="41">
        <v>39</v>
      </c>
      <c r="B41" s="39" t="s">
        <v>38</v>
      </c>
      <c r="C41" s="38"/>
      <c r="D41" s="38"/>
      <c r="E41" s="38"/>
      <c r="F41" s="38"/>
      <c r="G41" s="35"/>
      <c r="H41" s="36"/>
    </row>
    <row r="42" spans="1:8" ht="12.75">
      <c r="A42" s="41">
        <v>43</v>
      </c>
      <c r="B42" s="39" t="s">
        <v>39</v>
      </c>
      <c r="C42" s="38"/>
      <c r="D42" s="38"/>
      <c r="E42" s="38"/>
      <c r="F42" s="38"/>
      <c r="G42" s="35"/>
      <c r="H42" s="36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Mara Niedra</cp:lastModifiedBy>
  <cp:lastPrinted>2007-05-28T14:57:25Z</cp:lastPrinted>
  <dcterms:created xsi:type="dcterms:W3CDTF">1996-10-14T23:33:28Z</dcterms:created>
  <dcterms:modified xsi:type="dcterms:W3CDTF">2007-05-28T16:50:30Z</dcterms:modified>
  <cp:category/>
  <cp:version/>
  <cp:contentType/>
  <cp:contentStatus/>
</cp:coreProperties>
</file>